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empowerdigitalcom-my.sharepoint.com/personal/erik_empowerdigital_com/Documents/Empower Digital Solutions Inc/Siemon/ThyssenKrupp/"/>
    </mc:Choice>
  </mc:AlternateContent>
  <xr:revisionPtr revIDLastSave="0" documentId="8_{58AAF5BC-84C1-48FD-A043-DD58B712FCB4}" xr6:coauthVersionLast="47" xr6:coauthVersionMax="47" xr10:uidLastSave="{00000000-0000-0000-0000-000000000000}"/>
  <bookViews>
    <workbookView xWindow="28680" yWindow="-120" windowWidth="29040" windowHeight="15840" xr2:uid="{00000000-000D-0000-FFFF-FFFF00000000}"/>
  </bookViews>
  <sheets>
    <sheet name="CI-Quote" sheetId="1" r:id="rId1"/>
  </sheets>
  <definedNames>
    <definedName name="City">'CI-Quote'!$B$11</definedName>
    <definedName name="Company">'CI-Quote'!$B$9</definedName>
    <definedName name="Country">'CI-Quote'!$B$14</definedName>
    <definedName name="GPSCoordinator">'CI-Quote'!$D$9</definedName>
    <definedName name="Independent_Contractor">'CI-Quote'!$A$5</definedName>
    <definedName name="Phone_No.">'CI-Quote'!$B$16</definedName>
    <definedName name="_xlnm.Print_Area" localSheetId="0">'CI-Quote'!$A$1:$J$246</definedName>
    <definedName name="_xlnm.Print_Titles" localSheetId="0">'CI-Quote'!$6:$9</definedName>
    <definedName name="SiemonPONumber">'CI-Quote'!$F$9</definedName>
    <definedName name="Site_Address">'CI-Quote'!$B$10</definedName>
    <definedName name="Site_Contact">'CI-Quote'!$B$15</definedName>
    <definedName name="State">'CI-Quote'!$B$12</definedName>
    <definedName name="ZipCode">'CI-Quote'!$B$13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1" l="1"/>
  <c r="H83" i="1"/>
  <c r="H92" i="1"/>
  <c r="H93" i="1"/>
  <c r="C101" i="1"/>
  <c r="E40" i="1" l="1"/>
  <c r="E41" i="1"/>
  <c r="E42" i="1"/>
  <c r="E43" i="1"/>
  <c r="E44" i="1"/>
  <c r="E45" i="1"/>
  <c r="E46" i="1"/>
  <c r="E47" i="1"/>
  <c r="C99" i="1"/>
  <c r="A58" i="1"/>
  <c r="A59" i="1" s="1"/>
  <c r="A60" i="1" s="1"/>
  <c r="A62" i="1" s="1"/>
  <c r="A63" i="1" s="1"/>
  <c r="A64" i="1" s="1"/>
  <c r="A65" i="1" s="1"/>
  <c r="A66" i="1" s="1"/>
  <c r="A67" i="1" s="1"/>
  <c r="A68" i="1" s="1"/>
  <c r="A69" i="1" s="1"/>
  <c r="A70" i="1" s="1"/>
  <c r="A71" i="1" s="1"/>
  <c r="E49" i="1" l="1"/>
  <c r="C100" i="1" s="1"/>
  <c r="C102" i="1" s="1"/>
</calcChain>
</file>

<file path=xl/sharedStrings.xml><?xml version="1.0" encoding="utf-8"?>
<sst xmlns="http://schemas.openxmlformats.org/spreadsheetml/2006/main" count="198" uniqueCount="189">
  <si>
    <t xml:space="preserve">     </t>
  </si>
  <si>
    <t>Site Survey Date:</t>
  </si>
  <si>
    <t>*This quote by the independent contractor constitutes an offer to</t>
  </si>
  <si>
    <t xml:space="preserve">  perform the work detailed herein and at the stated prices.</t>
  </si>
  <si>
    <t xml:space="preserve">  Siemon's signature constitutes acceptance of the contractor's bid.</t>
  </si>
  <si>
    <t>QUOTATION</t>
  </si>
  <si>
    <t>Date:</t>
  </si>
  <si>
    <t>Site Company</t>
  </si>
  <si>
    <t xml:space="preserve">Project </t>
  </si>
  <si>
    <t>Premise(s):</t>
  </si>
  <si>
    <t>Siemon POC:</t>
  </si>
  <si>
    <t>PO/Contract #:</t>
  </si>
  <si>
    <t>Site Address:</t>
  </si>
  <si>
    <t>Address:</t>
  </si>
  <si>
    <t>Phone #</t>
  </si>
  <si>
    <t>Start Date:</t>
  </si>
  <si>
    <t>End Date:</t>
  </si>
  <si>
    <t>Site Contact:</t>
  </si>
  <si>
    <t>Siemon Certified Installer:</t>
  </si>
  <si>
    <t xml:space="preserve">      Phone No.:</t>
  </si>
  <si>
    <t>Scope of Work</t>
  </si>
  <si>
    <t>Notes &amp; Qualifications</t>
  </si>
  <si>
    <t xml:space="preserve">All GPS jobs require deliverables, including pictures and test results, to be submitted within 15 days of completion of the work.  Test results can be </t>
  </si>
  <si>
    <t xml:space="preserve">downloaded in .pdf format (only if not part of a warranty). </t>
  </si>
  <si>
    <t>Warranty jobs - test results need to be downloaded in the tester's manufacturer's software.</t>
  </si>
  <si>
    <t>I. LABOR</t>
  </si>
  <si>
    <t xml:space="preserve"> Item</t>
  </si>
  <si>
    <t>Description</t>
  </si>
  <si>
    <t>Hrs</t>
  </si>
  <si>
    <t>Rate</t>
  </si>
  <si>
    <t>Extended Cost</t>
  </si>
  <si>
    <t>Station Cabling</t>
  </si>
  <si>
    <t>Termination</t>
  </si>
  <si>
    <t>Testing</t>
  </si>
  <si>
    <t>TR Buildout</t>
  </si>
  <si>
    <t>Backbone Cabling</t>
  </si>
  <si>
    <t>Cable Abatement</t>
  </si>
  <si>
    <t>Other</t>
  </si>
  <si>
    <t>Documentation</t>
  </si>
  <si>
    <t>Taxes(if applicable)</t>
  </si>
  <si>
    <t>Total Labor Cost</t>
  </si>
  <si>
    <t>**Please identify Distributor and Location (City, State) where material will be purchased -</t>
  </si>
  <si>
    <t>Distributor Name -</t>
  </si>
  <si>
    <t>City -</t>
  </si>
  <si>
    <t>State -</t>
  </si>
  <si>
    <t>II. Materials</t>
  </si>
  <si>
    <t>Vendor</t>
  </si>
  <si>
    <t>P/N</t>
  </si>
  <si>
    <t>Quantity</t>
  </si>
  <si>
    <t>U/M</t>
  </si>
  <si>
    <t>Unit Price</t>
  </si>
  <si>
    <t>Extended Price</t>
  </si>
  <si>
    <t>CABLE</t>
  </si>
  <si>
    <t>SIEMON MATERIAL</t>
  </si>
  <si>
    <t>OTHER MATERIAL</t>
  </si>
  <si>
    <t>PLEASE INCLUDE TAX (if applicable)</t>
  </si>
  <si>
    <t>Please document Currency being quoted if other than USD</t>
  </si>
  <si>
    <t>Total Material</t>
  </si>
  <si>
    <t>Currency:</t>
  </si>
  <si>
    <t>Total Labor</t>
  </si>
  <si>
    <t>Taxes (if applicable)</t>
  </si>
  <si>
    <t>Total Project Cost:</t>
  </si>
  <si>
    <t>This confidential Quotation document is entered into under the provisions incorporated herein:</t>
  </si>
  <si>
    <t>I.  OWNER</t>
  </si>
  <si>
    <t xml:space="preserve">    The Services to be performed hereunder are to be performed for and on behalf of Siemon and the party identified above as the Owner (hereinafter "Owner") at the Premises of Owner located at the Owner premises shown above (hereinafter "Premises").</t>
  </si>
  <si>
    <t>II.  QUOTED SERVICES</t>
  </si>
  <si>
    <t>Subject to the terms and conditions hereof, independent contractor agrees to furnish the Services as hereinafter described, at the Premises identified above.</t>
  </si>
  <si>
    <t xml:space="preserve">The Services consist of Services: (l) as described in the "Scope of Work", if completed and/or attached hereto; and (ii) other services as may be further described in additional documents referenced in the Scope of Work and attached hereto, all of which documents are incorporated herein in full by reference. </t>
  </si>
  <si>
    <t xml:space="preserve">    </t>
  </si>
  <si>
    <t>III.  CHANGE ORDERS</t>
  </si>
  <si>
    <t xml:space="preserve">Any changes after the acceptance of the project quote shall be made via a change order (CO), with Siemon reviewing such charges and accepting or rejecting the proposal.  </t>
  </si>
  <si>
    <t>Independent contractor agrees to be bound by all the terms and conditions set forth herein and the additional documents listed above with respect to the Services performed by it hereunder, which documents, along with this quote constitute the agreement between the parties hereto.</t>
  </si>
  <si>
    <t>IN WITNESS WHEREOF, the parties hereto have caused this quote to be executed by their duly authorized representatives.</t>
  </si>
  <si>
    <t xml:space="preserve">This contract is not valid unless executed by duly authorized representatives of both parties. </t>
  </si>
  <si>
    <t xml:space="preserve">In lieu of signatures, e-mails generated by duly authorized representatives containing the Sub-Contractor Quote for this project from the Subcontractor to Siemon, and from Siemon to Subcontractor, </t>
  </si>
  <si>
    <t>shall be an acknowledgment and agreement by the sending party to the Terms &amp; Conditions detailed in the Sub-Contractor Quote and shall be binding on each sender.</t>
  </si>
  <si>
    <t>FOR The Siemon Company</t>
  </si>
  <si>
    <t>FOR The Independent Contractor:</t>
  </si>
  <si>
    <t xml:space="preserve">(Signature)              </t>
  </si>
  <si>
    <t>(Date)</t>
  </si>
  <si>
    <t>(Signature)</t>
  </si>
  <si>
    <t>CK Siemon</t>
  </si>
  <si>
    <t>(Printed/Typed Name)</t>
  </si>
  <si>
    <t>President, Siemon GPS Division</t>
  </si>
  <si>
    <t>(Title)</t>
  </si>
  <si>
    <t>Company Name</t>
  </si>
  <si>
    <t>Subcontract Terms and Conditions:</t>
  </si>
  <si>
    <t>Your acceptance of this Quotation and the following Terms and Conditions is evidenced by your return of this quote to the GPS POC.</t>
  </si>
  <si>
    <t>The parties hereto are Siemon Certified independent contractors.</t>
  </si>
  <si>
    <t>GPS and Siemon Certified Installers must report any on-site incidents immediately to GPS Team to report to our client to finalize our corrective action form.</t>
  </si>
  <si>
    <r>
      <t xml:space="preserve">If an incident occurs on site, either a </t>
    </r>
    <r>
      <rPr>
        <b/>
        <sz val="9"/>
        <color rgb="FF000000"/>
        <rFont val="Arial"/>
        <family val="2"/>
      </rPr>
      <t>"Certified Installer Incident Analysis Report"</t>
    </r>
    <r>
      <rPr>
        <sz val="9"/>
        <color indexed="8"/>
        <rFont val="Arial"/>
        <family val="2"/>
      </rPr>
      <t xml:space="preserve"> or </t>
    </r>
    <r>
      <rPr>
        <b/>
        <sz val="9"/>
        <color rgb="FF000000"/>
        <rFont val="Arial"/>
        <family val="2"/>
      </rPr>
      <t>"Near Miss Report"</t>
    </r>
    <r>
      <rPr>
        <sz val="9"/>
        <color indexed="8"/>
        <rFont val="Arial"/>
        <family val="2"/>
      </rPr>
      <t xml:space="preserve"> needs to be requested and returned to a GPS team member immediately.</t>
    </r>
  </si>
  <si>
    <t xml:space="preserve">This Quotation shall apply and have force only in respect to the said Project. Accordingly, the respective individual business' of the parties hereto </t>
  </si>
  <si>
    <t>shall not be affected by this Agreement and neither party shall have any claims against the business assets or undertakings of the other.</t>
  </si>
  <si>
    <t>Contractor shall perform all services and work hereunder.  Contractor shall not subcontract any work hereunder without the prior written consent of Siemon.</t>
  </si>
  <si>
    <t xml:space="preserve">As a condition of offering this project to the independent contractor, the contractor agrees specifically not to compete directly or indirectly with The Siemon Company </t>
  </si>
  <si>
    <t>for Global Project Services work from the identified Siemon client (listed on page 1).  All quotes to be submitted to the GPS point of contact (listed on page 1).</t>
  </si>
  <si>
    <t xml:space="preserve">Under no circumstances is the Siemon Certified Installer to provide pricing to Siemon GPS clients.  If they do, we would pursue under our NDA </t>
  </si>
  <si>
    <t>(Notice Regarding Trade Secrets and Copyrights).</t>
  </si>
  <si>
    <r>
      <rPr>
        <b/>
        <sz val="9"/>
        <rFont val="Arial"/>
        <family val="2"/>
      </rPr>
      <t>Insurance Requirements</t>
    </r>
    <r>
      <rPr>
        <sz val="9"/>
        <rFont val="Arial"/>
        <family val="2"/>
      </rPr>
      <t xml:space="preserve"> -The below listed insurance shall be written with companies licensed to do business in the states where independent contractor's Services are provided </t>
    </r>
  </si>
  <si>
    <t>under this quotation and have an A.M. Best rating of "A-VIII" or better.  Siemon (and Owner as required) shall be named as additional insured, as its interests may appear.</t>
  </si>
  <si>
    <t>Certificates of Insurance shall be furnished to Siemon prior to the commencement of the Work hereunder and all coverages will be primary and subrogation against Siemon</t>
  </si>
  <si>
    <t>and its insurance carrier will be waived.  Contractor's insurance requirements may vary per country.</t>
  </si>
  <si>
    <t>Worker's Compensation - Statutory</t>
  </si>
  <si>
    <t xml:space="preserve">Workers' compensation and employers' liability insurance including coverage for all persons subject to the Workers' Compensation Act as well as coverage </t>
  </si>
  <si>
    <t xml:space="preserve">for sole proprietors, partners of a partnership, members of a limited liability company or officers of a corporation whether or not such coverage is optional </t>
  </si>
  <si>
    <t xml:space="preserve">under the Workers' Compensation Act, unless worker's' compensation coverage for such sole proprietors , partners, members or officers is prohibited by </t>
  </si>
  <si>
    <t>the Workers' Compensation Act.</t>
  </si>
  <si>
    <t xml:space="preserve">Contractor's workers' compensation insurance shall pay all benefits required to be paid under the Workers' Compensation Act and employers' liability insurance will be written </t>
  </si>
  <si>
    <t>with the following minimum limits:</t>
  </si>
  <si>
    <t>Bodily Injury by Accident - $500,000 Each Accident; Bodily Injury by Disease - $500,000 Policy Limit; Bodily Injury by Disease - $500,000 Each Employee</t>
  </si>
  <si>
    <r>
      <t>Commercial General Liability</t>
    </r>
    <r>
      <rPr>
        <sz val="9"/>
        <rFont val="Arial"/>
        <family val="2"/>
      </rPr>
      <t xml:space="preserve"> (including Contractual and Products Liability) - with The Siemon Company named as an additional insured with the following limits:</t>
    </r>
  </si>
  <si>
    <t>$1,000,000 per Occurrence; $1,000,000 Personal and Advertising Injury; $2,000,000 General Aggregate - per Project using ISO's CG 25 03 or its substantial equivalent;</t>
  </si>
  <si>
    <t xml:space="preserve"> $2,000,000 Products-Completed Operations Limit </t>
  </si>
  <si>
    <r>
      <t>Comprehensive Automobile Liability</t>
    </r>
    <r>
      <rPr>
        <sz val="9"/>
        <rFont val="Arial"/>
        <family val="2"/>
      </rPr>
      <t xml:space="preserve"> (including owned, non-owned and hired automobiles) - Business Auto Coverage including liability coverage for all autos owned, rented, hired</t>
    </r>
  </si>
  <si>
    <t xml:space="preserve">or borrowed by the contractors as well as liability coverage for mobile equipment subject to compulsory insurance or financial responsibility laws or other </t>
  </si>
  <si>
    <t>motor vehicle insurance laws with the following minimum limit:</t>
  </si>
  <si>
    <t>$1,000,000 - Any One Accident -Combined Single Limit</t>
  </si>
  <si>
    <r>
      <rPr>
        <b/>
        <sz val="9"/>
        <rFont val="Arial"/>
        <family val="2"/>
      </rPr>
      <t>Umbrella Liability</t>
    </r>
    <r>
      <rPr>
        <sz val="9"/>
        <rFont val="Arial"/>
        <family val="2"/>
      </rPr>
      <t xml:space="preserve"> - $1,000,000 per Occurrence; $1,000,000 Aggregate</t>
    </r>
  </si>
  <si>
    <r>
      <rPr>
        <b/>
        <sz val="9"/>
        <rFont val="Arial"/>
        <family val="2"/>
      </rPr>
      <t>Professional Liability</t>
    </r>
    <r>
      <rPr>
        <sz val="9"/>
        <rFont val="Arial"/>
        <family val="2"/>
      </rPr>
      <t xml:space="preserve"> - as required for Design Work:</t>
    </r>
  </si>
  <si>
    <t>$1,000,000 minimum per Claim</t>
  </si>
  <si>
    <r>
      <t>Cancellation</t>
    </r>
    <r>
      <rPr>
        <sz val="9"/>
        <rFont val="Arial"/>
        <family val="2"/>
      </rPr>
      <t xml:space="preserve"> - Should any of the above described policies be cancelled before the expiration date thereof, the issuing company will mail </t>
    </r>
  </si>
  <si>
    <t>30 days written notice to the certificate holder.</t>
  </si>
  <si>
    <t xml:space="preserve">Contractor acknowledges that the quoted cost is all inclusive and includes all labor, supervision, skill, materials, taxes, insurance, tools, equipment, transportation, </t>
  </si>
  <si>
    <t>utilities, temporary facilities, permits, services, apparatus, scaffolding, and any and all other items necessary to complete the specified work.</t>
  </si>
  <si>
    <t>All changes effecting price, quantity or delivery must be approved by Siemon in writing.</t>
  </si>
  <si>
    <t xml:space="preserve">Contractor agrees to take, use, provide and make all proper, necessary, and sufficient precautions, safeguards, and protections to prevent accidents, </t>
  </si>
  <si>
    <t xml:space="preserve">injuries or damages to any person or property.  And furthermore, before the commencement of any work, has agreed to review with the on-site technicians under his employ, any </t>
  </si>
  <si>
    <t xml:space="preserve">occupational safety policies and procedures as they pertain to the scope of work at the site. </t>
  </si>
  <si>
    <t>This Quotation shall be governed by, and interpreted according to, the laws of the State of Connecticut.</t>
  </si>
  <si>
    <t xml:space="preserve">To the fullest extent permitted by law, the contractor shall indemnify, hold harmless the owner, Siemon, architect, architect's consultants and agents and employees of them for </t>
  </si>
  <si>
    <t xml:space="preserve">and against all injuries, claims, damages, losses and expenses, including but not limited to attorney's fees, arising directly or indirectly out of the obligations herein undertaken </t>
  </si>
  <si>
    <t>or resulting out of operations conducted by the contractor, anyone directly or indirectly employed by them or anyone who acts in their behalf shall be liable, regardless of whether or</t>
  </si>
  <si>
    <t xml:space="preserve">not such injury, claim, damages, loss or expenses caused in part by a party indemnified hereunder, save and accept claims or litigation caused by or resulting from the sole </t>
  </si>
  <si>
    <t xml:space="preserve">negligence of the party indemnified hereunder.  Such obligations shall not negate, abridge or otherwise reduce obligations of indemnity which would otherwise exist to a party or </t>
  </si>
  <si>
    <t>person as may be stated otherwise herein.</t>
  </si>
  <si>
    <t>Payment terms are Net 30 days upon receipt of an acceptable and valid invoice.</t>
  </si>
  <si>
    <t xml:space="preserve">Invoices will not be processed until all required deliverables have been received and accepted for the project and may be subject to a 5% penalty if deliverables are not received within 15 </t>
  </si>
  <si>
    <t>days of completion of the work.</t>
  </si>
  <si>
    <t>Invoices must include the above Quotation No. and reference the project.</t>
  </si>
  <si>
    <t>Expenses must be documented and verifiable with an attached receipt.</t>
  </si>
  <si>
    <t>Invoices are to be submitted to:</t>
  </si>
  <si>
    <t xml:space="preserve">    The Siemon Company
    Attention:  Global Project Services Coordinator
    101 Siemon Company Drive
    Watertown, CT 06795</t>
  </si>
  <si>
    <t>Each invoice must include lien waivers for Independent Contractors and its Subcontractors.</t>
  </si>
  <si>
    <t>Invoices may be subject to 10% retainage.</t>
  </si>
  <si>
    <t xml:space="preserve">Siemon may request  independent contractor to furnish irrevocable bonds at any time prior to final payment.  Said bonds shall be provided within 10 days and shall be </t>
  </si>
  <si>
    <t>at Siemon's expense.</t>
  </si>
  <si>
    <t>All work is subject to Siemon inspection for acceptance.</t>
  </si>
  <si>
    <t>Independent contractor shall keep the premises "broom clean".  Failure may result in a bill back.</t>
  </si>
  <si>
    <t>Final payment constitutes release of all claims.  Contractor must furnish a Release of Claims to Siemon for payment; if applicable.</t>
  </si>
  <si>
    <t>All material, documents and work hereunder shall be governed by your confidentiality agreement with Siemon.</t>
  </si>
  <si>
    <t>Contractor agrees to honor Siemon’s Patent, Trademarks, Servicemarks, copyrights and trade secret rights throughout the world.</t>
  </si>
  <si>
    <t>Any controversy or claim arising out of or relating to this Agreement, or the breach hereof, shall be settled by arbitration in Hartford, Connecticut</t>
  </si>
  <si>
    <t>in accordance with the rules then obtaining, of the American Arbitration Association.  Except as set forth, below, any such controversy shall</t>
  </si>
  <si>
    <t>be settled by one arbitrator chosen by Siemon and Contractor.  If Siemon and Contractor do not agree on one arbitrator, such controversy</t>
  </si>
  <si>
    <t>shall be settled by three arbitrators, one which will be selected by Siemon, one by Contractor and one by the two arbitrators so selected.</t>
  </si>
  <si>
    <t>This Agreement shall be enforceable in, and judgment upon any award rendered by all or a majority of arbitrators may be entered in,</t>
  </si>
  <si>
    <t>any court of any country having jurisdiction.</t>
  </si>
  <si>
    <t>REV_01.14.21</t>
  </si>
  <si>
    <t>Yesenia Cabezas</t>
  </si>
  <si>
    <t>101 Siemon Company Drive</t>
  </si>
  <si>
    <t>Watertown, CT 06795</t>
  </si>
  <si>
    <t>860-945-5803</t>
  </si>
  <si>
    <t>yesenia_cabezas@siemon.com</t>
  </si>
  <si>
    <t>Email:</t>
  </si>
  <si>
    <t>THYSSEN KRUPP</t>
  </si>
  <si>
    <t>701 NE Columbia Blvd.,  Suite 100</t>
  </si>
  <si>
    <t>Portland</t>
  </si>
  <si>
    <t>OR</t>
  </si>
  <si>
    <t>Empower Digital Solutions, Inc.</t>
  </si>
  <si>
    <t>Accu-Tech</t>
  </si>
  <si>
    <t>EA</t>
  </si>
  <si>
    <t>Cabinet – Siemon – WC3-P101-24</t>
  </si>
  <si>
    <t>WC3-P101-24</t>
  </si>
  <si>
    <t>N/A</t>
  </si>
  <si>
    <t>All Labor Associated With This Project</t>
  </si>
  <si>
    <t>Various Vendors</t>
  </si>
  <si>
    <t>President</t>
  </si>
  <si>
    <t>Erik J. Hopkins</t>
  </si>
  <si>
    <t>*Shipping Costs, if any, from Accu-Tech will be added to the final invoice.</t>
  </si>
  <si>
    <t>1. Demo existing IDF cabinet.</t>
  </si>
  <si>
    <t>2. Remove 2" conduit chases</t>
  </si>
  <si>
    <t>3. Remove all equipment (switches, battery backup, etc) from cabinet.</t>
  </si>
  <si>
    <t>4. Pull out existing cable and fiber.</t>
  </si>
  <si>
    <t>5. Install new Siemon cabninet below rafters.</t>
  </si>
  <si>
    <t>6. Reinstall equipment into new cabinet.</t>
  </si>
  <si>
    <t>7. Reinstall Cat. 6A cable into patch panel.</t>
  </si>
  <si>
    <t>8. Reinstall fiber into fiber tray.</t>
  </si>
  <si>
    <t xml:space="preserve">Misc. Materials </t>
  </si>
  <si>
    <t>TK-003-2024-US - PORTLAND, 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</si>
</sst>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164" formatCode="&quot;$&quot;#,##0.00"/>
    <numFmt numFmtId="165" formatCode="m/d/yy"/>
  </numFmts>
  <fonts count="34">
    <font>
      <sz val="10"/>
      <name val="Arial"/>
    </font>
    <font>
      <sz val="10"/>
      <name val="Arial"/>
      <family val="2"/>
    </font>
    <font>
      <b/>
      <sz val="10"/>
      <name val="Arial MT"/>
    </font>
    <font>
      <b/>
      <i/>
      <sz val="10"/>
      <name val="Arial MT"/>
    </font>
    <font>
      <b/>
      <u/>
      <sz val="10"/>
      <name val="Arial MT"/>
    </font>
    <font>
      <b/>
      <u/>
      <sz val="10"/>
      <name val="Arial"/>
      <family val="2"/>
    </font>
    <font>
      <sz val="10"/>
      <name val="Arial MT"/>
    </font>
    <font>
      <b/>
      <sz val="12"/>
      <name val="Arial MT"/>
    </font>
    <font>
      <b/>
      <sz val="12"/>
      <name val="Arial"/>
      <family val="2"/>
    </font>
    <font>
      <sz val="10"/>
      <color indexed="10"/>
      <name val="Arial"/>
      <family val="2"/>
    </font>
    <font>
      <b/>
      <sz val="10"/>
      <name val="Arial"/>
      <family val="2"/>
    </font>
    <font>
      <sz val="9"/>
      <name val="Arial"/>
      <family val="2"/>
    </font>
    <font>
      <b/>
      <sz val="14"/>
      <name val="Arial"/>
      <family val="2"/>
    </font>
    <font>
      <sz val="9"/>
      <color indexed="10"/>
      <name val="Arial"/>
      <family val="2"/>
    </font>
    <font>
      <sz val="10"/>
      <color indexed="8"/>
      <name val="Arial"/>
      <family val="2"/>
    </font>
    <font>
      <sz val="9"/>
      <color indexed="8"/>
      <name val="Arial"/>
      <family val="2"/>
    </font>
    <font>
      <b/>
      <sz val="8"/>
      <name val="Arial MT"/>
    </font>
    <font>
      <b/>
      <sz val="9"/>
      <name val="Arial"/>
      <family val="2"/>
    </font>
    <font>
      <sz val="9"/>
      <name val="Arial MT"/>
    </font>
    <font>
      <b/>
      <sz val="9"/>
      <name val="Arial MT"/>
    </font>
    <font>
      <sz val="8"/>
      <name val="Arial"/>
      <family val="2"/>
    </font>
    <font>
      <b/>
      <sz val="10"/>
      <color indexed="9"/>
      <name val="Arial MT"/>
    </font>
    <font>
      <b/>
      <sz val="10"/>
      <color indexed="10"/>
      <name val="Arial"/>
      <family val="2"/>
    </font>
    <font>
      <b/>
      <u/>
      <sz val="11"/>
      <name val="Arial MT"/>
    </font>
    <font>
      <b/>
      <u/>
      <sz val="11"/>
      <name val="Arial"/>
      <family val="2"/>
    </font>
    <font>
      <b/>
      <sz val="10"/>
      <color rgb="FFFF0000"/>
      <name val="Arial"/>
      <family val="2"/>
    </font>
    <font>
      <b/>
      <sz val="10"/>
      <color rgb="FFFF0000"/>
      <name val="Arial MT"/>
    </font>
    <font>
      <b/>
      <sz val="9"/>
      <color indexed="8"/>
      <name val="Arial"/>
      <family val="2"/>
    </font>
    <font>
      <b/>
      <sz val="9"/>
      <color rgb="FF000000"/>
      <name val="Arial"/>
      <family val="2"/>
    </font>
    <font>
      <u/>
      <sz val="10"/>
      <color theme="10"/>
      <name val="Arial"/>
      <family val="2"/>
    </font>
    <font>
      <sz val="10"/>
      <name val="Calibri"/>
      <family val="2"/>
    </font>
    <font>
      <sz val="9"/>
      <name val="Calibri"/>
      <family val="2"/>
    </font>
    <font>
      <b/>
      <sz val="10"/>
      <name val="Calibri"/>
      <family val="2"/>
    </font>
    <font>
      <b/>
      <sz val="14"/>
      <name val="Freestyle Script"/>
      <family val="4"/>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29" fillId="0" borderId="0" applyNumberFormat="0" applyFill="0" applyBorder="0" applyAlignment="0" applyProtection="0"/>
  </cellStyleXfs>
  <cellXfs count="122">
    <xf numFmtId="0" fontId="0" fillId="0" borderId="0" xfId="0"/>
    <xf numFmtId="0" fontId="0" fillId="2" borderId="0" xfId="0" applyFill="1"/>
    <xf numFmtId="0" fontId="2" fillId="2" borderId="0" xfId="0" applyFont="1" applyFill="1"/>
    <xf numFmtId="0" fontId="1" fillId="2" borderId="0" xfId="0" applyFont="1" applyFill="1"/>
    <xf numFmtId="0" fontId="3" fillId="2" borderId="0" xfId="0" applyFont="1" applyFill="1"/>
    <xf numFmtId="0" fontId="1" fillId="3" borderId="0" xfId="0" applyFont="1" applyFill="1" applyAlignment="1">
      <alignment horizontal="fill"/>
    </xf>
    <xf numFmtId="0" fontId="2" fillId="2" borderId="0" xfId="0" applyFont="1" applyFill="1" applyAlignment="1">
      <alignment horizontal="right"/>
    </xf>
    <xf numFmtId="0" fontId="2" fillId="2" borderId="1" xfId="0" applyFont="1" applyFill="1" applyBorder="1"/>
    <xf numFmtId="0" fontId="1" fillId="2" borderId="1" xfId="0" applyFont="1" applyFill="1" applyBorder="1"/>
    <xf numFmtId="0" fontId="1" fillId="2" borderId="2" xfId="0" applyFont="1" applyFill="1" applyBorder="1"/>
    <xf numFmtId="0" fontId="2" fillId="2" borderId="3" xfId="0" applyFont="1" applyFill="1" applyBorder="1"/>
    <xf numFmtId="0" fontId="1" fillId="2" borderId="3" xfId="0" applyFont="1" applyFill="1" applyBorder="1"/>
    <xf numFmtId="0" fontId="1" fillId="0" borderId="0" xfId="0" applyFont="1"/>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7" fontId="6" fillId="0" borderId="0" xfId="0" applyNumberFormat="1" applyFont="1" applyAlignment="1">
      <alignment horizontal="right"/>
    </xf>
    <xf numFmtId="7" fontId="4" fillId="0" borderId="0" xfId="0" applyNumberFormat="1" applyFont="1" applyAlignment="1">
      <alignment horizontal="right"/>
    </xf>
    <xf numFmtId="0" fontId="2" fillId="0" borderId="0" xfId="0" applyFont="1" applyAlignment="1">
      <alignment horizontal="center"/>
    </xf>
    <xf numFmtId="0" fontId="5" fillId="0" borderId="0" xfId="0" applyFont="1"/>
    <xf numFmtId="0" fontId="6" fillId="0" borderId="4" xfId="0" applyFont="1" applyBorder="1" applyAlignment="1">
      <alignment horizontal="center"/>
    </xf>
    <xf numFmtId="0" fontId="0" fillId="0" borderId="5" xfId="0" applyBorder="1"/>
    <xf numFmtId="0" fontId="7" fillId="0" borderId="0" xfId="0" applyFont="1" applyAlignment="1">
      <alignment horizontal="right"/>
    </xf>
    <xf numFmtId="0" fontId="2" fillId="0" borderId="0" xfId="0" applyFont="1" applyAlignment="1">
      <alignment horizontal="left"/>
    </xf>
    <xf numFmtId="0" fontId="4" fillId="2" borderId="6" xfId="0" applyFont="1" applyFill="1" applyBorder="1"/>
    <xf numFmtId="0" fontId="5" fillId="2" borderId="2" xfId="0" applyFont="1" applyFill="1" applyBorder="1"/>
    <xf numFmtId="0" fontId="0" fillId="0" borderId="3" xfId="0" applyBorder="1"/>
    <xf numFmtId="0" fontId="0" fillId="2" borderId="3" xfId="0" applyFill="1" applyBorder="1"/>
    <xf numFmtId="0" fontId="0" fillId="2" borderId="0" xfId="0" applyFill="1" applyAlignment="1">
      <alignment horizontal="right"/>
    </xf>
    <xf numFmtId="0" fontId="10" fillId="2" borderId="0" xfId="0" applyFont="1" applyFill="1"/>
    <xf numFmtId="0" fontId="11" fillId="2" borderId="0" xfId="0" applyFont="1" applyFill="1"/>
    <xf numFmtId="0" fontId="11" fillId="2" borderId="7" xfId="0" applyFont="1" applyFill="1" applyBorder="1" applyAlignment="1">
      <alignment wrapText="1"/>
    </xf>
    <xf numFmtId="0" fontId="12" fillId="2" borderId="0" xfId="0" applyFont="1" applyFill="1" applyAlignment="1">
      <alignment horizontal="center"/>
    </xf>
    <xf numFmtId="7" fontId="7" fillId="0" borderId="0" xfId="0" applyNumberFormat="1" applyFont="1" applyAlignment="1">
      <alignment horizontal="right"/>
    </xf>
    <xf numFmtId="0" fontId="9" fillId="2" borderId="0" xfId="0" applyFont="1" applyFill="1"/>
    <xf numFmtId="0" fontId="9" fillId="0" borderId="0" xfId="0" applyFont="1"/>
    <xf numFmtId="0" fontId="13" fillId="2" borderId="0" xfId="0" applyFont="1" applyFill="1"/>
    <xf numFmtId="0" fontId="14" fillId="2" borderId="0" xfId="0" applyFont="1" applyFill="1"/>
    <xf numFmtId="0" fontId="15" fillId="2" borderId="0" xfId="0" applyFont="1" applyFill="1"/>
    <xf numFmtId="0" fontId="14" fillId="0" borderId="0" xfId="0" applyFont="1"/>
    <xf numFmtId="0" fontId="16" fillId="0" borderId="0" xfId="0" applyFont="1" applyAlignment="1">
      <alignment horizontal="left"/>
    </xf>
    <xf numFmtId="0" fontId="15" fillId="2" borderId="0" xfId="0" applyFont="1" applyFill="1" applyAlignment="1">
      <alignment horizontal="right"/>
    </xf>
    <xf numFmtId="0" fontId="17" fillId="2" borderId="0" xfId="0" applyFont="1" applyFill="1"/>
    <xf numFmtId="0" fontId="17" fillId="2" borderId="8" xfId="0" applyFont="1" applyFill="1" applyBorder="1"/>
    <xf numFmtId="0" fontId="11" fillId="0" borderId="0" xfId="0" applyFont="1"/>
    <xf numFmtId="0" fontId="11" fillId="2" borderId="2" xfId="0" applyFont="1" applyFill="1" applyBorder="1"/>
    <xf numFmtId="0" fontId="18" fillId="0" borderId="0" xfId="0" applyFont="1" applyAlignment="1">
      <alignment horizontal="left"/>
    </xf>
    <xf numFmtId="0" fontId="18" fillId="0" borderId="0" xfId="0" applyFont="1" applyAlignment="1">
      <alignment horizontal="center"/>
    </xf>
    <xf numFmtId="7" fontId="18" fillId="0" borderId="0" xfId="0" applyNumberFormat="1" applyFont="1" applyAlignment="1">
      <alignment horizontal="right"/>
    </xf>
    <xf numFmtId="0" fontId="18" fillId="0" borderId="0" xfId="0" applyFont="1" applyAlignment="1">
      <alignment horizontal="right"/>
    </xf>
    <xf numFmtId="0" fontId="19" fillId="0" borderId="0" xfId="0" applyFont="1" applyAlignment="1">
      <alignment horizontal="left"/>
    </xf>
    <xf numFmtId="0" fontId="11" fillId="2" borderId="2" xfId="0" applyFont="1" applyFill="1" applyBorder="1" applyAlignment="1">
      <alignment horizontal="left"/>
    </xf>
    <xf numFmtId="0" fontId="17" fillId="2" borderId="0" xfId="0" applyFont="1" applyFill="1" applyAlignment="1">
      <alignment horizontal="left" wrapText="1"/>
    </xf>
    <xf numFmtId="0" fontId="20" fillId="2" borderId="0" xfId="0" applyFont="1" applyFill="1"/>
    <xf numFmtId="0" fontId="20" fillId="2" borderId="0" xfId="0" applyFont="1" applyFill="1" applyAlignment="1">
      <alignment horizontal="left"/>
    </xf>
    <xf numFmtId="0" fontId="10" fillId="0" borderId="0" xfId="0" applyFont="1"/>
    <xf numFmtId="165" fontId="20" fillId="2" borderId="0" xfId="0" applyNumberFormat="1" applyFont="1" applyFill="1" applyAlignment="1">
      <alignment horizontal="left"/>
    </xf>
    <xf numFmtId="164" fontId="6" fillId="2" borderId="9" xfId="0" applyNumberFormat="1" applyFont="1" applyFill="1" applyBorder="1" applyAlignment="1">
      <alignment horizontal="center"/>
    </xf>
    <xf numFmtId="164" fontId="8" fillId="2" borderId="9" xfId="0" applyNumberFormat="1" applyFont="1" applyFill="1" applyBorder="1" applyAlignment="1">
      <alignment horizontal="center"/>
    </xf>
    <xf numFmtId="4" fontId="1" fillId="0" borderId="0" xfId="0" applyNumberFormat="1" applyFont="1"/>
    <xf numFmtId="0" fontId="0" fillId="0" borderId="1" xfId="0" applyBorder="1"/>
    <xf numFmtId="0" fontId="2" fillId="2" borderId="10" xfId="0" applyFont="1" applyFill="1" applyBorder="1"/>
    <xf numFmtId="0" fontId="4" fillId="0" borderId="1" xfId="0" applyFont="1" applyBorder="1" applyAlignment="1">
      <alignment horizontal="center"/>
    </xf>
    <xf numFmtId="0" fontId="5" fillId="0" borderId="1" xfId="0" applyFont="1" applyBorder="1" applyAlignment="1">
      <alignment horizontal="center"/>
    </xf>
    <xf numFmtId="0" fontId="0" fillId="2" borderId="1" xfId="0" applyFill="1" applyBorder="1"/>
    <xf numFmtId="0" fontId="1" fillId="0" borderId="1" xfId="0" applyFont="1" applyBorder="1"/>
    <xf numFmtId="0" fontId="13" fillId="2" borderId="1" xfId="0" applyFont="1" applyFill="1" applyBorder="1"/>
    <xf numFmtId="0" fontId="21" fillId="3" borderId="0" xfId="0" applyFont="1" applyFill="1"/>
    <xf numFmtId="0" fontId="6" fillId="2" borderId="11" xfId="0" applyFont="1" applyFill="1" applyBorder="1" applyAlignment="1">
      <alignment horizontal="center"/>
    </xf>
    <xf numFmtId="0" fontId="2" fillId="2" borderId="12" xfId="0" applyFont="1" applyFill="1" applyBorder="1" applyAlignment="1">
      <alignment horizontal="right"/>
    </xf>
    <xf numFmtId="0" fontId="7" fillId="2" borderId="12" xfId="0" applyFont="1" applyFill="1" applyBorder="1" applyAlignment="1">
      <alignment horizontal="right"/>
    </xf>
    <xf numFmtId="0" fontId="0" fillId="2" borderId="13" xfId="0" applyFill="1" applyBorder="1"/>
    <xf numFmtId="0" fontId="2" fillId="2" borderId="0" xfId="0" applyFont="1" applyFill="1" applyAlignment="1">
      <alignment horizontal="right" wrapText="1"/>
    </xf>
    <xf numFmtId="0" fontId="10" fillId="2" borderId="0" xfId="0" applyFont="1" applyFill="1" applyAlignment="1">
      <alignment horizontal="right"/>
    </xf>
    <xf numFmtId="0" fontId="10" fillId="2" borderId="0" xfId="0" applyFont="1" applyFill="1" applyAlignment="1">
      <alignment horizontal="right" vertical="top"/>
    </xf>
    <xf numFmtId="0" fontId="2" fillId="2" borderId="0" xfId="0" applyFont="1" applyFill="1" applyAlignment="1">
      <alignment horizontal="right" vertical="top" wrapText="1"/>
    </xf>
    <xf numFmtId="0" fontId="2" fillId="2" borderId="0" xfId="0" applyFont="1" applyFill="1" applyAlignment="1">
      <alignment horizontal="right" vertical="top"/>
    </xf>
    <xf numFmtId="0" fontId="0" fillId="3" borderId="0" xfId="0" applyFill="1"/>
    <xf numFmtId="0" fontId="22" fillId="2" borderId="2" xfId="0" applyFont="1" applyFill="1" applyBorder="1"/>
    <xf numFmtId="0" fontId="22" fillId="2" borderId="10" xfId="0" applyFont="1" applyFill="1" applyBorder="1"/>
    <xf numFmtId="164" fontId="18" fillId="0" borderId="0" xfId="0" applyNumberFormat="1" applyFont="1" applyAlignment="1">
      <alignment horizontal="center"/>
    </xf>
    <xf numFmtId="0" fontId="23" fillId="0" borderId="0" xfId="0" applyFont="1" applyAlignment="1">
      <alignment horizontal="left"/>
    </xf>
    <xf numFmtId="0" fontId="24" fillId="0" borderId="0" xfId="0" applyFont="1"/>
    <xf numFmtId="164" fontId="6" fillId="2" borderId="13" xfId="0" applyNumberFormat="1" applyFont="1" applyFill="1" applyBorder="1" applyAlignment="1">
      <alignment horizontal="center"/>
    </xf>
    <xf numFmtId="0" fontId="18" fillId="2" borderId="0" xfId="0" applyFont="1" applyFill="1"/>
    <xf numFmtId="0" fontId="25" fillId="0" borderId="0" xfId="0" applyFont="1"/>
    <xf numFmtId="0" fontId="26" fillId="0" borderId="0" xfId="0" applyFont="1" applyAlignment="1">
      <alignment horizontal="left"/>
    </xf>
    <xf numFmtId="0" fontId="26" fillId="0" borderId="0" xfId="0" applyFont="1" applyAlignment="1">
      <alignment horizontal="center"/>
    </xf>
    <xf numFmtId="0" fontId="0" fillId="4" borderId="0" xfId="0" applyFill="1"/>
    <xf numFmtId="0" fontId="0" fillId="5" borderId="0" xfId="0" applyFill="1"/>
    <xf numFmtId="0" fontId="0" fillId="0" borderId="14" xfId="0" applyBorder="1"/>
    <xf numFmtId="0" fontId="14" fillId="4" borderId="0" xfId="0" applyFont="1" applyFill="1"/>
    <xf numFmtId="0" fontId="9" fillId="4" borderId="0" xfId="0" applyFont="1" applyFill="1"/>
    <xf numFmtId="0" fontId="1" fillId="4" borderId="0" xfId="0" applyFont="1" applyFill="1"/>
    <xf numFmtId="0" fontId="2" fillId="4" borderId="0" xfId="0" applyFont="1" applyFill="1" applyAlignment="1">
      <alignment horizontal="right"/>
    </xf>
    <xf numFmtId="7" fontId="26" fillId="0" borderId="0" xfId="0" applyNumberFormat="1" applyFont="1" applyAlignment="1">
      <alignment horizontal="left"/>
    </xf>
    <xf numFmtId="0" fontId="6" fillId="2" borderId="0" xfId="0" applyFont="1" applyFill="1"/>
    <xf numFmtId="0" fontId="6" fillId="2" borderId="0" xfId="0" applyFont="1" applyFill="1" applyAlignment="1">
      <alignment horizontal="left"/>
    </xf>
    <xf numFmtId="0" fontId="27" fillId="2" borderId="0" xfId="0" applyFont="1" applyFill="1"/>
    <xf numFmtId="0" fontId="11" fillId="4" borderId="0" xfId="0" applyFont="1" applyFill="1"/>
    <xf numFmtId="14" fontId="1" fillId="2" borderId="0" xfId="0" applyNumberFormat="1" applyFont="1" applyFill="1" applyAlignment="1">
      <alignment horizontal="left"/>
    </xf>
    <xf numFmtId="0" fontId="1" fillId="4" borderId="0" xfId="0" applyFont="1" applyFill="1" applyAlignment="1">
      <alignment horizontal="left"/>
    </xf>
    <xf numFmtId="8" fontId="11" fillId="0" borderId="0" xfId="0" applyNumberFormat="1" applyFont="1" applyAlignment="1">
      <alignment horizontal="center"/>
    </xf>
    <xf numFmtId="164" fontId="11" fillId="0" borderId="0" xfId="0" applyNumberFormat="1" applyFont="1" applyAlignment="1">
      <alignment horizontal="center"/>
    </xf>
    <xf numFmtId="0" fontId="29" fillId="2" borderId="0" xfId="1" applyFill="1"/>
    <xf numFmtId="0" fontId="1" fillId="0" borderId="0" xfId="0" applyFont="1" applyAlignment="1">
      <alignment vertical="center"/>
    </xf>
    <xf numFmtId="3" fontId="18" fillId="0" borderId="0" xfId="0" applyNumberFormat="1" applyFont="1" applyAlignment="1">
      <alignment horizontal="center"/>
    </xf>
    <xf numFmtId="0" fontId="30" fillId="0" borderId="15" xfId="0" applyFont="1" applyBorder="1" applyAlignment="1">
      <alignment vertical="center" wrapText="1"/>
    </xf>
    <xf numFmtId="0" fontId="30" fillId="0" borderId="0" xfId="0" applyFont="1"/>
    <xf numFmtId="0" fontId="31" fillId="0" borderId="0" xfId="0" applyFont="1" applyAlignment="1">
      <alignment horizontal="left"/>
    </xf>
    <xf numFmtId="15" fontId="1" fillId="2" borderId="0" xfId="0" applyNumberFormat="1" applyFont="1" applyFill="1"/>
    <xf numFmtId="0" fontId="32" fillId="0" borderId="0" xfId="0" applyFont="1" applyAlignment="1">
      <alignment horizontal="left"/>
    </xf>
    <xf numFmtId="0" fontId="33" fillId="2" borderId="3" xfId="0" applyFont="1" applyFill="1" applyBorder="1"/>
    <xf numFmtId="15" fontId="0" fillId="2" borderId="3" xfId="0" applyNumberFormat="1" applyFill="1" applyBorder="1"/>
    <xf numFmtId="0" fontId="20" fillId="4" borderId="0" xfId="0" applyFont="1" applyFill="1" applyAlignment="1">
      <alignment horizontal="center"/>
    </xf>
    <xf numFmtId="0" fontId="11" fillId="2" borderId="0" xfId="0" applyFont="1" applyFill="1" applyAlignment="1">
      <alignment horizontal="left" wrapText="1"/>
    </xf>
    <xf numFmtId="0" fontId="2" fillId="2" borderId="0" xfId="0" applyFont="1" applyFill="1" applyAlignment="1">
      <alignment horizontal="left"/>
    </xf>
    <xf numFmtId="0" fontId="0" fillId="2" borderId="0" xfId="0" applyFill="1"/>
    <xf numFmtId="0" fontId="25" fillId="0" borderId="0" xfId="0" applyFont="1"/>
    <xf numFmtId="0" fontId="0" fillId="0" borderId="0" xfId="0"/>
    <xf numFmtId="0" fontId="10" fillId="4"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228600</xdr:colOff>
      <xdr:row>121</xdr:row>
      <xdr:rowOff>0</xdr:rowOff>
    </xdr:from>
    <xdr:to>
      <xdr:col>1</xdr:col>
      <xdr:colOff>365760</xdr:colOff>
      <xdr:row>121</xdr:row>
      <xdr:rowOff>0</xdr:rowOff>
    </xdr:to>
    <xdr:sp macro="" textlink="">
      <xdr:nvSpPr>
        <xdr:cNvPr id="1820" name="Rectangle 2">
          <a:extLst>
            <a:ext uri="{FF2B5EF4-FFF2-40B4-BE49-F238E27FC236}">
              <a16:creationId xmlns:a16="http://schemas.microsoft.com/office/drawing/2014/main" id="{00000000-0008-0000-0000-00001C070000}"/>
            </a:ext>
          </a:extLst>
        </xdr:cNvPr>
        <xdr:cNvSpPr>
          <a:spLocks noChangeArrowheads="1"/>
        </xdr:cNvSpPr>
      </xdr:nvSpPr>
      <xdr:spPr bwMode="auto">
        <a:xfrm>
          <a:off x="143256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1645920</xdr:colOff>
      <xdr:row>121</xdr:row>
      <xdr:rowOff>0</xdr:rowOff>
    </xdr:from>
    <xdr:to>
      <xdr:col>1</xdr:col>
      <xdr:colOff>1783080</xdr:colOff>
      <xdr:row>121</xdr:row>
      <xdr:rowOff>0</xdr:rowOff>
    </xdr:to>
    <xdr:sp macro="" textlink="">
      <xdr:nvSpPr>
        <xdr:cNvPr id="1821" name="Rectangle 3">
          <a:extLst>
            <a:ext uri="{FF2B5EF4-FFF2-40B4-BE49-F238E27FC236}">
              <a16:creationId xmlns:a16="http://schemas.microsoft.com/office/drawing/2014/main" id="{00000000-0008-0000-0000-00001D070000}"/>
            </a:ext>
          </a:extLst>
        </xdr:cNvPr>
        <xdr:cNvSpPr>
          <a:spLocks noChangeArrowheads="1"/>
        </xdr:cNvSpPr>
      </xdr:nvSpPr>
      <xdr:spPr bwMode="auto">
        <a:xfrm>
          <a:off x="2849880" y="18112740"/>
          <a:ext cx="13716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1809750</xdr:colOff>
          <xdr:row>0</xdr:row>
          <xdr:rowOff>38100</xdr:rowOff>
        </xdr:from>
        <xdr:to>
          <xdr:col>2</xdr:col>
          <xdr:colOff>1009650</xdr:colOff>
          <xdr:row>3</xdr:row>
          <xdr:rowOff>133350</xdr:rowOff>
        </xdr:to>
        <xdr:sp macro="" textlink="">
          <xdr:nvSpPr>
            <xdr:cNvPr id="1059" name="Object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937260</xdr:colOff>
      <xdr:row>148</xdr:row>
      <xdr:rowOff>45720</xdr:rowOff>
    </xdr:from>
    <xdr:to>
      <xdr:col>0</xdr:col>
      <xdr:colOff>982980</xdr:colOff>
      <xdr:row>148</xdr:row>
      <xdr:rowOff>121920</xdr:rowOff>
    </xdr:to>
    <xdr:sp macro="" textlink="">
      <xdr:nvSpPr>
        <xdr:cNvPr id="1822" name="AutoShape 5">
          <a:extLst>
            <a:ext uri="{FF2B5EF4-FFF2-40B4-BE49-F238E27FC236}">
              <a16:creationId xmlns:a16="http://schemas.microsoft.com/office/drawing/2014/main" id="{00000000-0008-0000-0000-00001E070000}"/>
            </a:ext>
          </a:extLst>
        </xdr:cNvPr>
        <xdr:cNvSpPr>
          <a:spLocks noChangeArrowheads="1"/>
        </xdr:cNvSpPr>
      </xdr:nvSpPr>
      <xdr:spPr bwMode="auto">
        <a:xfrm>
          <a:off x="937260" y="226847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198</xdr:row>
      <xdr:rowOff>45720</xdr:rowOff>
    </xdr:from>
    <xdr:to>
      <xdr:col>0</xdr:col>
      <xdr:colOff>982980</xdr:colOff>
      <xdr:row>198</xdr:row>
      <xdr:rowOff>121920</xdr:rowOff>
    </xdr:to>
    <xdr:sp macro="" textlink="">
      <xdr:nvSpPr>
        <xdr:cNvPr id="1823" name="AutoShape 6">
          <a:extLst>
            <a:ext uri="{FF2B5EF4-FFF2-40B4-BE49-F238E27FC236}">
              <a16:creationId xmlns:a16="http://schemas.microsoft.com/office/drawing/2014/main" id="{00000000-0008-0000-0000-00001F070000}"/>
            </a:ext>
          </a:extLst>
        </xdr:cNvPr>
        <xdr:cNvSpPr>
          <a:spLocks noChangeArrowheads="1"/>
        </xdr:cNvSpPr>
      </xdr:nvSpPr>
      <xdr:spPr bwMode="auto">
        <a:xfrm>
          <a:off x="937260" y="294589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952500</xdr:colOff>
      <xdr:row>154</xdr:row>
      <xdr:rowOff>60960</xdr:rowOff>
    </xdr:from>
    <xdr:to>
      <xdr:col>0</xdr:col>
      <xdr:colOff>998220</xdr:colOff>
      <xdr:row>154</xdr:row>
      <xdr:rowOff>137160</xdr:rowOff>
    </xdr:to>
    <xdr:sp macro="" textlink="">
      <xdr:nvSpPr>
        <xdr:cNvPr id="1824" name="AutoShape 7">
          <a:extLst>
            <a:ext uri="{FF2B5EF4-FFF2-40B4-BE49-F238E27FC236}">
              <a16:creationId xmlns:a16="http://schemas.microsoft.com/office/drawing/2014/main" id="{00000000-0008-0000-0000-000020070000}"/>
            </a:ext>
          </a:extLst>
        </xdr:cNvPr>
        <xdr:cNvSpPr>
          <a:spLocks noChangeArrowheads="1"/>
        </xdr:cNvSpPr>
      </xdr:nvSpPr>
      <xdr:spPr bwMode="auto">
        <a:xfrm>
          <a:off x="952500" y="2302002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204</xdr:row>
      <xdr:rowOff>38100</xdr:rowOff>
    </xdr:from>
    <xdr:to>
      <xdr:col>0</xdr:col>
      <xdr:colOff>975360</xdr:colOff>
      <xdr:row>204</xdr:row>
      <xdr:rowOff>114300</xdr:rowOff>
    </xdr:to>
    <xdr:sp macro="" textlink="">
      <xdr:nvSpPr>
        <xdr:cNvPr id="1825" name="AutoShape 9">
          <a:extLst>
            <a:ext uri="{FF2B5EF4-FFF2-40B4-BE49-F238E27FC236}">
              <a16:creationId xmlns:a16="http://schemas.microsoft.com/office/drawing/2014/main" id="{00000000-0008-0000-0000-000021070000}"/>
            </a:ext>
          </a:extLst>
        </xdr:cNvPr>
        <xdr:cNvSpPr>
          <a:spLocks noChangeArrowheads="1"/>
        </xdr:cNvSpPr>
      </xdr:nvSpPr>
      <xdr:spPr bwMode="auto">
        <a:xfrm>
          <a:off x="929640" y="304114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195</xdr:row>
      <xdr:rowOff>38100</xdr:rowOff>
    </xdr:from>
    <xdr:to>
      <xdr:col>0</xdr:col>
      <xdr:colOff>975360</xdr:colOff>
      <xdr:row>195</xdr:row>
      <xdr:rowOff>114300</xdr:rowOff>
    </xdr:to>
    <xdr:sp macro="" textlink="">
      <xdr:nvSpPr>
        <xdr:cNvPr id="1826" name="AutoShape 10">
          <a:extLst>
            <a:ext uri="{FF2B5EF4-FFF2-40B4-BE49-F238E27FC236}">
              <a16:creationId xmlns:a16="http://schemas.microsoft.com/office/drawing/2014/main" id="{00000000-0008-0000-0000-000022070000}"/>
            </a:ext>
          </a:extLst>
        </xdr:cNvPr>
        <xdr:cNvSpPr>
          <a:spLocks noChangeArrowheads="1"/>
        </xdr:cNvSpPr>
      </xdr:nvSpPr>
      <xdr:spPr bwMode="auto">
        <a:xfrm>
          <a:off x="929640" y="2901696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200</xdr:row>
      <xdr:rowOff>38100</xdr:rowOff>
    </xdr:from>
    <xdr:to>
      <xdr:col>0</xdr:col>
      <xdr:colOff>975360</xdr:colOff>
      <xdr:row>200</xdr:row>
      <xdr:rowOff>114300</xdr:rowOff>
    </xdr:to>
    <xdr:sp macro="" textlink="">
      <xdr:nvSpPr>
        <xdr:cNvPr id="1827" name="AutoShape 11">
          <a:extLst>
            <a:ext uri="{FF2B5EF4-FFF2-40B4-BE49-F238E27FC236}">
              <a16:creationId xmlns:a16="http://schemas.microsoft.com/office/drawing/2014/main" id="{00000000-0008-0000-0000-000023070000}"/>
            </a:ext>
          </a:extLst>
        </xdr:cNvPr>
        <xdr:cNvSpPr>
          <a:spLocks noChangeArrowheads="1"/>
        </xdr:cNvSpPr>
      </xdr:nvSpPr>
      <xdr:spPr bwMode="auto">
        <a:xfrm>
          <a:off x="929640" y="297713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206</xdr:row>
      <xdr:rowOff>38100</xdr:rowOff>
    </xdr:from>
    <xdr:to>
      <xdr:col>0</xdr:col>
      <xdr:colOff>975360</xdr:colOff>
      <xdr:row>206</xdr:row>
      <xdr:rowOff>114300</xdr:rowOff>
    </xdr:to>
    <xdr:sp macro="" textlink="">
      <xdr:nvSpPr>
        <xdr:cNvPr id="1828" name="AutoShape 12">
          <a:extLst>
            <a:ext uri="{FF2B5EF4-FFF2-40B4-BE49-F238E27FC236}">
              <a16:creationId xmlns:a16="http://schemas.microsoft.com/office/drawing/2014/main" id="{00000000-0008-0000-0000-000024070000}"/>
            </a:ext>
          </a:extLst>
        </xdr:cNvPr>
        <xdr:cNvSpPr>
          <a:spLocks noChangeArrowheads="1"/>
        </xdr:cNvSpPr>
      </xdr:nvSpPr>
      <xdr:spPr bwMode="auto">
        <a:xfrm>
          <a:off x="929640" y="307390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237</xdr:row>
      <xdr:rowOff>45720</xdr:rowOff>
    </xdr:from>
    <xdr:to>
      <xdr:col>0</xdr:col>
      <xdr:colOff>975360</xdr:colOff>
      <xdr:row>237</xdr:row>
      <xdr:rowOff>121920</xdr:rowOff>
    </xdr:to>
    <xdr:sp macro="" textlink="">
      <xdr:nvSpPr>
        <xdr:cNvPr id="1829" name="AutoShape 13">
          <a:extLst>
            <a:ext uri="{FF2B5EF4-FFF2-40B4-BE49-F238E27FC236}">
              <a16:creationId xmlns:a16="http://schemas.microsoft.com/office/drawing/2014/main" id="{00000000-0008-0000-0000-000025070000}"/>
            </a:ext>
          </a:extLst>
        </xdr:cNvPr>
        <xdr:cNvSpPr>
          <a:spLocks noChangeArrowheads="1"/>
        </xdr:cNvSpPr>
      </xdr:nvSpPr>
      <xdr:spPr bwMode="auto">
        <a:xfrm>
          <a:off x="929640" y="3590544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222</xdr:row>
      <xdr:rowOff>45720</xdr:rowOff>
    </xdr:from>
    <xdr:to>
      <xdr:col>0</xdr:col>
      <xdr:colOff>982980</xdr:colOff>
      <xdr:row>222</xdr:row>
      <xdr:rowOff>121920</xdr:rowOff>
    </xdr:to>
    <xdr:sp macro="" textlink="">
      <xdr:nvSpPr>
        <xdr:cNvPr id="1830" name="AutoShape 14">
          <a:extLst>
            <a:ext uri="{FF2B5EF4-FFF2-40B4-BE49-F238E27FC236}">
              <a16:creationId xmlns:a16="http://schemas.microsoft.com/office/drawing/2014/main" id="{00000000-0008-0000-0000-000026070000}"/>
            </a:ext>
          </a:extLst>
        </xdr:cNvPr>
        <xdr:cNvSpPr>
          <a:spLocks noChangeArrowheads="1"/>
        </xdr:cNvSpPr>
      </xdr:nvSpPr>
      <xdr:spPr bwMode="auto">
        <a:xfrm>
          <a:off x="937260" y="337337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224</xdr:row>
      <xdr:rowOff>45720</xdr:rowOff>
    </xdr:from>
    <xdr:to>
      <xdr:col>0</xdr:col>
      <xdr:colOff>982980</xdr:colOff>
      <xdr:row>224</xdr:row>
      <xdr:rowOff>121920</xdr:rowOff>
    </xdr:to>
    <xdr:sp macro="" textlink="">
      <xdr:nvSpPr>
        <xdr:cNvPr id="1831" name="AutoShape 15">
          <a:extLst>
            <a:ext uri="{FF2B5EF4-FFF2-40B4-BE49-F238E27FC236}">
              <a16:creationId xmlns:a16="http://schemas.microsoft.com/office/drawing/2014/main" id="{00000000-0008-0000-0000-000027070000}"/>
            </a:ext>
          </a:extLst>
        </xdr:cNvPr>
        <xdr:cNvSpPr>
          <a:spLocks noChangeArrowheads="1"/>
        </xdr:cNvSpPr>
      </xdr:nvSpPr>
      <xdr:spPr bwMode="auto">
        <a:xfrm>
          <a:off x="937260" y="3400806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226</xdr:row>
      <xdr:rowOff>45720</xdr:rowOff>
    </xdr:from>
    <xdr:to>
      <xdr:col>0</xdr:col>
      <xdr:colOff>982980</xdr:colOff>
      <xdr:row>226</xdr:row>
      <xdr:rowOff>121920</xdr:rowOff>
    </xdr:to>
    <xdr:sp macro="" textlink="">
      <xdr:nvSpPr>
        <xdr:cNvPr id="1832" name="AutoShape 16">
          <a:extLst>
            <a:ext uri="{FF2B5EF4-FFF2-40B4-BE49-F238E27FC236}">
              <a16:creationId xmlns:a16="http://schemas.microsoft.com/office/drawing/2014/main" id="{00000000-0008-0000-0000-000028070000}"/>
            </a:ext>
          </a:extLst>
        </xdr:cNvPr>
        <xdr:cNvSpPr>
          <a:spLocks noChangeArrowheads="1"/>
        </xdr:cNvSpPr>
      </xdr:nvSpPr>
      <xdr:spPr bwMode="auto">
        <a:xfrm>
          <a:off x="937260" y="3428238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229</xdr:row>
      <xdr:rowOff>38100</xdr:rowOff>
    </xdr:from>
    <xdr:to>
      <xdr:col>0</xdr:col>
      <xdr:colOff>982980</xdr:colOff>
      <xdr:row>229</xdr:row>
      <xdr:rowOff>114300</xdr:rowOff>
    </xdr:to>
    <xdr:sp macro="" textlink="">
      <xdr:nvSpPr>
        <xdr:cNvPr id="1833" name="AutoShape 17">
          <a:extLst>
            <a:ext uri="{FF2B5EF4-FFF2-40B4-BE49-F238E27FC236}">
              <a16:creationId xmlns:a16="http://schemas.microsoft.com/office/drawing/2014/main" id="{00000000-0008-0000-0000-000029070000}"/>
            </a:ext>
          </a:extLst>
        </xdr:cNvPr>
        <xdr:cNvSpPr>
          <a:spLocks noChangeArrowheads="1"/>
        </xdr:cNvSpPr>
      </xdr:nvSpPr>
      <xdr:spPr bwMode="auto">
        <a:xfrm>
          <a:off x="937260" y="346633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231</xdr:row>
      <xdr:rowOff>38100</xdr:rowOff>
    </xdr:from>
    <xdr:to>
      <xdr:col>0</xdr:col>
      <xdr:colOff>982980</xdr:colOff>
      <xdr:row>231</xdr:row>
      <xdr:rowOff>114300</xdr:rowOff>
    </xdr:to>
    <xdr:sp macro="" textlink="">
      <xdr:nvSpPr>
        <xdr:cNvPr id="1834" name="AutoShape 18">
          <a:extLst>
            <a:ext uri="{FF2B5EF4-FFF2-40B4-BE49-F238E27FC236}">
              <a16:creationId xmlns:a16="http://schemas.microsoft.com/office/drawing/2014/main" id="{00000000-0008-0000-0000-00002A070000}"/>
            </a:ext>
          </a:extLst>
        </xdr:cNvPr>
        <xdr:cNvSpPr>
          <a:spLocks noChangeArrowheads="1"/>
        </xdr:cNvSpPr>
      </xdr:nvSpPr>
      <xdr:spPr bwMode="auto">
        <a:xfrm>
          <a:off x="937260" y="349377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233</xdr:row>
      <xdr:rowOff>30480</xdr:rowOff>
    </xdr:from>
    <xdr:to>
      <xdr:col>0</xdr:col>
      <xdr:colOff>982980</xdr:colOff>
      <xdr:row>233</xdr:row>
      <xdr:rowOff>106680</xdr:rowOff>
    </xdr:to>
    <xdr:sp macro="" textlink="">
      <xdr:nvSpPr>
        <xdr:cNvPr id="1835" name="AutoShape 19">
          <a:extLst>
            <a:ext uri="{FF2B5EF4-FFF2-40B4-BE49-F238E27FC236}">
              <a16:creationId xmlns:a16="http://schemas.microsoft.com/office/drawing/2014/main" id="{00000000-0008-0000-0000-00002B070000}"/>
            </a:ext>
          </a:extLst>
        </xdr:cNvPr>
        <xdr:cNvSpPr>
          <a:spLocks noChangeArrowheads="1"/>
        </xdr:cNvSpPr>
      </xdr:nvSpPr>
      <xdr:spPr bwMode="auto">
        <a:xfrm>
          <a:off x="937260" y="3525012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157</xdr:row>
      <xdr:rowOff>60960</xdr:rowOff>
    </xdr:from>
    <xdr:to>
      <xdr:col>0</xdr:col>
      <xdr:colOff>982980</xdr:colOff>
      <xdr:row>157</xdr:row>
      <xdr:rowOff>137160</xdr:rowOff>
    </xdr:to>
    <xdr:sp macro="" textlink="">
      <xdr:nvSpPr>
        <xdr:cNvPr id="1836" name="AutoShape 22">
          <a:extLst>
            <a:ext uri="{FF2B5EF4-FFF2-40B4-BE49-F238E27FC236}">
              <a16:creationId xmlns:a16="http://schemas.microsoft.com/office/drawing/2014/main" id="{00000000-0008-0000-0000-00002C070000}"/>
            </a:ext>
          </a:extLst>
        </xdr:cNvPr>
        <xdr:cNvSpPr>
          <a:spLocks noChangeArrowheads="1"/>
        </xdr:cNvSpPr>
      </xdr:nvSpPr>
      <xdr:spPr bwMode="auto">
        <a:xfrm>
          <a:off x="937260" y="23454360"/>
          <a:ext cx="45720" cy="5334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906780</xdr:colOff>
      <xdr:row>213</xdr:row>
      <xdr:rowOff>53340</xdr:rowOff>
    </xdr:from>
    <xdr:to>
      <xdr:col>0</xdr:col>
      <xdr:colOff>952500</xdr:colOff>
      <xdr:row>213</xdr:row>
      <xdr:rowOff>129540</xdr:rowOff>
    </xdr:to>
    <xdr:sp macro="" textlink="">
      <xdr:nvSpPr>
        <xdr:cNvPr id="1837" name="AutoShape 23">
          <a:extLst>
            <a:ext uri="{FF2B5EF4-FFF2-40B4-BE49-F238E27FC236}">
              <a16:creationId xmlns:a16="http://schemas.microsoft.com/office/drawing/2014/main" id="{00000000-0008-0000-0000-00002D070000}"/>
            </a:ext>
          </a:extLst>
        </xdr:cNvPr>
        <xdr:cNvSpPr>
          <a:spLocks noChangeArrowheads="1"/>
        </xdr:cNvSpPr>
      </xdr:nvSpPr>
      <xdr:spPr bwMode="auto">
        <a:xfrm>
          <a:off x="906780" y="318439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159</xdr:row>
      <xdr:rowOff>45720</xdr:rowOff>
    </xdr:from>
    <xdr:to>
      <xdr:col>0</xdr:col>
      <xdr:colOff>975360</xdr:colOff>
      <xdr:row>159</xdr:row>
      <xdr:rowOff>121920</xdr:rowOff>
    </xdr:to>
    <xdr:sp macro="" textlink="">
      <xdr:nvSpPr>
        <xdr:cNvPr id="1838" name="AutoShape 24">
          <a:extLst>
            <a:ext uri="{FF2B5EF4-FFF2-40B4-BE49-F238E27FC236}">
              <a16:creationId xmlns:a16="http://schemas.microsoft.com/office/drawing/2014/main" id="{00000000-0008-0000-0000-00002E070000}"/>
            </a:ext>
          </a:extLst>
        </xdr:cNvPr>
        <xdr:cNvSpPr>
          <a:spLocks noChangeArrowheads="1"/>
        </xdr:cNvSpPr>
      </xdr:nvSpPr>
      <xdr:spPr bwMode="auto">
        <a:xfrm>
          <a:off x="929640" y="23713440"/>
          <a:ext cx="45720" cy="6858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235</xdr:row>
      <xdr:rowOff>38100</xdr:rowOff>
    </xdr:from>
    <xdr:to>
      <xdr:col>0</xdr:col>
      <xdr:colOff>975360</xdr:colOff>
      <xdr:row>235</xdr:row>
      <xdr:rowOff>114300</xdr:rowOff>
    </xdr:to>
    <xdr:sp macro="" textlink="">
      <xdr:nvSpPr>
        <xdr:cNvPr id="1839" name="AutoShape 25">
          <a:extLst>
            <a:ext uri="{FF2B5EF4-FFF2-40B4-BE49-F238E27FC236}">
              <a16:creationId xmlns:a16="http://schemas.microsoft.com/office/drawing/2014/main" id="{00000000-0008-0000-0000-00002F070000}"/>
            </a:ext>
          </a:extLst>
        </xdr:cNvPr>
        <xdr:cNvSpPr>
          <a:spLocks noChangeArrowheads="1"/>
        </xdr:cNvSpPr>
      </xdr:nvSpPr>
      <xdr:spPr bwMode="auto">
        <a:xfrm>
          <a:off x="929640" y="3557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239</xdr:row>
      <xdr:rowOff>45720</xdr:rowOff>
    </xdr:from>
    <xdr:to>
      <xdr:col>0</xdr:col>
      <xdr:colOff>975360</xdr:colOff>
      <xdr:row>239</xdr:row>
      <xdr:rowOff>121920</xdr:rowOff>
    </xdr:to>
    <xdr:sp macro="" textlink="">
      <xdr:nvSpPr>
        <xdr:cNvPr id="1840" name="AutoShape 26">
          <a:extLst>
            <a:ext uri="{FF2B5EF4-FFF2-40B4-BE49-F238E27FC236}">
              <a16:creationId xmlns:a16="http://schemas.microsoft.com/office/drawing/2014/main" id="{00000000-0008-0000-0000-000030070000}"/>
            </a:ext>
          </a:extLst>
        </xdr:cNvPr>
        <xdr:cNvSpPr>
          <a:spLocks noChangeArrowheads="1"/>
        </xdr:cNvSpPr>
      </xdr:nvSpPr>
      <xdr:spPr bwMode="auto">
        <a:xfrm>
          <a:off x="929640" y="362331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929640</xdr:colOff>
      <xdr:row>160</xdr:row>
      <xdr:rowOff>0</xdr:rowOff>
    </xdr:from>
    <xdr:to>
      <xdr:col>0</xdr:col>
      <xdr:colOff>975360</xdr:colOff>
      <xdr:row>160</xdr:row>
      <xdr:rowOff>0</xdr:rowOff>
    </xdr:to>
    <xdr:sp macro="" textlink="">
      <xdr:nvSpPr>
        <xdr:cNvPr id="1841" name="AutoShape 29">
          <a:extLst>
            <a:ext uri="{FF2B5EF4-FFF2-40B4-BE49-F238E27FC236}">
              <a16:creationId xmlns:a16="http://schemas.microsoft.com/office/drawing/2014/main" id="{00000000-0008-0000-0000-000031070000}"/>
            </a:ext>
          </a:extLst>
        </xdr:cNvPr>
        <xdr:cNvSpPr>
          <a:spLocks noChangeArrowheads="1"/>
        </xdr:cNvSpPr>
      </xdr:nvSpPr>
      <xdr:spPr bwMode="auto">
        <a:xfrm>
          <a:off x="929640" y="23782020"/>
          <a:ext cx="45720" cy="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937260</xdr:colOff>
      <xdr:row>164</xdr:row>
      <xdr:rowOff>45720</xdr:rowOff>
    </xdr:from>
    <xdr:to>
      <xdr:col>0</xdr:col>
      <xdr:colOff>982980</xdr:colOff>
      <xdr:row>164</xdr:row>
      <xdr:rowOff>121920</xdr:rowOff>
    </xdr:to>
    <xdr:sp macro="" textlink="">
      <xdr:nvSpPr>
        <xdr:cNvPr id="1842" name="AutoShape 36">
          <a:extLst>
            <a:ext uri="{FF2B5EF4-FFF2-40B4-BE49-F238E27FC236}">
              <a16:creationId xmlns:a16="http://schemas.microsoft.com/office/drawing/2014/main" id="{00000000-0008-0000-0000-000032070000}"/>
            </a:ext>
          </a:extLst>
        </xdr:cNvPr>
        <xdr:cNvSpPr>
          <a:spLocks noChangeArrowheads="1"/>
        </xdr:cNvSpPr>
      </xdr:nvSpPr>
      <xdr:spPr bwMode="auto">
        <a:xfrm>
          <a:off x="937260" y="2414778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942975</xdr:colOff>
      <xdr:row>151</xdr:row>
      <xdr:rowOff>47625</xdr:rowOff>
    </xdr:from>
    <xdr:to>
      <xdr:col>0</xdr:col>
      <xdr:colOff>988695</xdr:colOff>
      <xdr:row>151</xdr:row>
      <xdr:rowOff>123825</xdr:rowOff>
    </xdr:to>
    <xdr:sp macro="" textlink="">
      <xdr:nvSpPr>
        <xdr:cNvPr id="28" name="AutoShape 5">
          <a:extLst>
            <a:ext uri="{FF2B5EF4-FFF2-40B4-BE49-F238E27FC236}">
              <a16:creationId xmlns:a16="http://schemas.microsoft.com/office/drawing/2014/main" id="{00000000-0008-0000-0000-00001C000000}"/>
            </a:ext>
          </a:extLst>
        </xdr:cNvPr>
        <xdr:cNvSpPr>
          <a:spLocks noChangeArrowheads="1"/>
        </xdr:cNvSpPr>
      </xdr:nvSpPr>
      <xdr:spPr bwMode="auto">
        <a:xfrm>
          <a:off x="942975" y="22783800"/>
          <a:ext cx="45720" cy="76200"/>
        </a:xfrm>
        <a:prstGeom prst="flowChartConnector">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esenia_cabezas@siemon.com"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46"/>
  <sheetViews>
    <sheetView tabSelected="1" zoomScaleNormal="100" workbookViewId="0"/>
  </sheetViews>
  <sheetFormatPr defaultRowHeight="12.75"/>
  <cols>
    <col min="1" max="1" width="17.5703125" customWidth="1"/>
    <col min="2" max="2" width="45.42578125" customWidth="1"/>
    <col min="3" max="3" width="15.7109375" customWidth="1"/>
    <col min="4" max="4" width="21.140625" customWidth="1"/>
    <col min="5" max="5" width="14.7109375" customWidth="1"/>
    <col min="6" max="6" width="6.28515625" customWidth="1"/>
    <col min="7" max="7" width="12" customWidth="1"/>
    <col min="8" max="8" width="17.28515625" bestFit="1" customWidth="1"/>
  </cols>
  <sheetData>
    <row r="1" spans="1:10">
      <c r="A1" s="3" t="s">
        <v>0</v>
      </c>
      <c r="B1" s="31"/>
      <c r="C1" s="1"/>
      <c r="D1" s="1"/>
      <c r="E1" s="1"/>
      <c r="F1" s="1"/>
      <c r="G1" s="1"/>
      <c r="H1" s="1"/>
      <c r="I1" s="89"/>
      <c r="J1" s="89"/>
    </row>
    <row r="2" spans="1:10" ht="13.5" customHeight="1">
      <c r="A2" s="3" t="s">
        <v>1</v>
      </c>
      <c r="B2" s="31"/>
      <c r="C2" s="1"/>
      <c r="D2" s="1"/>
      <c r="E2" s="54" t="s">
        <v>2</v>
      </c>
      <c r="F2" s="1"/>
      <c r="G2" s="1"/>
      <c r="H2" s="1"/>
      <c r="I2" s="89"/>
      <c r="J2" s="89"/>
    </row>
    <row r="3" spans="1:10" ht="13.5" customHeight="1">
      <c r="A3" s="111">
        <v>45410</v>
      </c>
      <c r="B3" s="31"/>
      <c r="C3" s="3"/>
      <c r="D3" s="3"/>
      <c r="E3" s="55" t="s">
        <v>3</v>
      </c>
      <c r="F3" s="33"/>
      <c r="G3" s="3"/>
      <c r="H3" s="1"/>
      <c r="I3" s="89"/>
      <c r="J3" s="89"/>
    </row>
    <row r="4" spans="1:10" ht="13.5" customHeight="1">
      <c r="A4" s="89"/>
      <c r="B4" s="31"/>
      <c r="C4" s="4"/>
      <c r="D4" s="3"/>
      <c r="E4" s="54" t="s">
        <v>4</v>
      </c>
      <c r="F4" s="3"/>
      <c r="G4" s="3"/>
      <c r="H4" s="1"/>
      <c r="I4" s="89"/>
      <c r="J4" s="89"/>
    </row>
    <row r="5" spans="1:10">
      <c r="A5" s="94"/>
      <c r="B5" s="31"/>
      <c r="C5" s="4"/>
      <c r="D5" s="3"/>
      <c r="E5" s="3"/>
      <c r="F5" s="3"/>
      <c r="G5" s="3"/>
      <c r="H5" s="1"/>
      <c r="I5" s="89"/>
      <c r="J5" s="89"/>
    </row>
    <row r="6" spans="1:10">
      <c r="A6" s="5"/>
      <c r="B6" s="5"/>
      <c r="C6" s="78"/>
      <c r="D6" s="68" t="s">
        <v>5</v>
      </c>
      <c r="E6" s="5"/>
      <c r="F6" s="5"/>
      <c r="G6" s="5"/>
      <c r="H6" s="5"/>
      <c r="I6" s="90"/>
      <c r="J6" s="90"/>
    </row>
    <row r="7" spans="1:10">
      <c r="A7" s="3"/>
      <c r="B7" s="3"/>
      <c r="C7" s="6" t="s">
        <v>6</v>
      </c>
      <c r="D7" s="101">
        <v>45355</v>
      </c>
      <c r="E7" s="57"/>
      <c r="F7" s="3"/>
      <c r="G7" s="3"/>
      <c r="H7" s="1"/>
      <c r="I7" s="89"/>
      <c r="J7" s="89"/>
    </row>
    <row r="8" spans="1:10">
      <c r="A8" s="75" t="s">
        <v>7</v>
      </c>
      <c r="B8" s="3" t="s">
        <v>164</v>
      </c>
      <c r="C8" s="6"/>
      <c r="D8" s="3"/>
      <c r="E8" s="74" t="s">
        <v>8</v>
      </c>
      <c r="F8" s="3"/>
      <c r="G8" s="1"/>
      <c r="H8" s="1"/>
      <c r="I8" s="89"/>
      <c r="J8" s="89"/>
    </row>
    <row r="9" spans="1:10">
      <c r="A9" s="76" t="s">
        <v>9</v>
      </c>
      <c r="B9" s="3" t="s">
        <v>188</v>
      </c>
      <c r="C9" s="6" t="s">
        <v>10</v>
      </c>
      <c r="D9" s="3" t="s">
        <v>158</v>
      </c>
      <c r="E9" s="73" t="s">
        <v>11</v>
      </c>
      <c r="F9" s="117"/>
      <c r="G9" s="118"/>
      <c r="H9" s="1"/>
      <c r="I9" s="89"/>
      <c r="J9" s="89"/>
    </row>
    <row r="10" spans="1:10">
      <c r="A10" s="6" t="s">
        <v>12</v>
      </c>
      <c r="B10" s="97" t="s">
        <v>165</v>
      </c>
      <c r="C10" s="6" t="s">
        <v>13</v>
      </c>
      <c r="D10" s="3" t="s">
        <v>159</v>
      </c>
      <c r="E10" s="6"/>
      <c r="F10" s="31"/>
      <c r="G10" s="1"/>
      <c r="H10" s="1"/>
      <c r="I10" s="89"/>
      <c r="J10" s="89"/>
    </row>
    <row r="11" spans="1:10">
      <c r="A11" s="6"/>
      <c r="B11" s="97" t="s">
        <v>166</v>
      </c>
      <c r="C11" s="6"/>
      <c r="D11" s="3" t="s">
        <v>160</v>
      </c>
      <c r="E11" s="6"/>
      <c r="F11" s="31"/>
      <c r="G11" s="1"/>
      <c r="H11" s="1"/>
      <c r="I11" s="89"/>
      <c r="J11" s="89"/>
    </row>
    <row r="12" spans="1:10">
      <c r="A12" s="6"/>
      <c r="B12" s="97" t="s">
        <v>167</v>
      </c>
      <c r="C12" s="6" t="s">
        <v>14</v>
      </c>
      <c r="D12" s="3" t="s">
        <v>161</v>
      </c>
      <c r="E12" s="6" t="s">
        <v>15</v>
      </c>
      <c r="F12" s="31"/>
      <c r="G12" s="1"/>
      <c r="H12" s="1"/>
      <c r="I12" s="89"/>
      <c r="J12" s="89"/>
    </row>
    <row r="13" spans="1:10">
      <c r="A13" s="6"/>
      <c r="B13" s="98">
        <v>97211</v>
      </c>
      <c r="C13" s="6" t="s">
        <v>163</v>
      </c>
      <c r="D13" s="105" t="s">
        <v>162</v>
      </c>
      <c r="E13" s="6" t="s">
        <v>16</v>
      </c>
      <c r="F13" s="31"/>
      <c r="G13" s="1"/>
      <c r="H13" s="1"/>
      <c r="I13" s="89"/>
      <c r="J13" s="89"/>
    </row>
    <row r="14" spans="1:10">
      <c r="A14" s="1"/>
      <c r="B14" s="102"/>
      <c r="C14" s="1"/>
      <c r="D14" s="1"/>
      <c r="E14" s="1"/>
      <c r="F14" s="31"/>
      <c r="G14" s="1"/>
      <c r="H14" s="1"/>
      <c r="I14" s="89"/>
      <c r="J14" s="89"/>
    </row>
    <row r="15" spans="1:10">
      <c r="A15" s="77" t="s">
        <v>17</v>
      </c>
      <c r="B15" s="85"/>
      <c r="C15" s="95" t="s">
        <v>18</v>
      </c>
      <c r="D15" s="121" t="s">
        <v>168</v>
      </c>
      <c r="E15" s="121"/>
      <c r="F15" s="121"/>
      <c r="G15" s="121"/>
      <c r="H15" s="121"/>
      <c r="I15" s="121"/>
      <c r="J15" s="89"/>
    </row>
    <row r="16" spans="1:10">
      <c r="A16" s="77" t="s">
        <v>19</v>
      </c>
      <c r="B16" s="85"/>
      <c r="C16" s="1"/>
      <c r="D16" s="1"/>
      <c r="E16" s="1"/>
      <c r="F16" s="2"/>
      <c r="G16" s="3"/>
      <c r="H16" s="1"/>
      <c r="I16" s="89"/>
      <c r="J16" s="89"/>
    </row>
    <row r="17" spans="1:10">
      <c r="A17" s="5"/>
      <c r="B17" s="5"/>
      <c r="C17" s="5"/>
      <c r="D17" s="5"/>
      <c r="E17" s="5"/>
      <c r="F17" s="5"/>
      <c r="G17" s="5"/>
      <c r="H17" s="5"/>
      <c r="I17" s="90"/>
      <c r="J17" s="90"/>
    </row>
    <row r="18" spans="1:10">
      <c r="A18" s="25" t="s">
        <v>20</v>
      </c>
      <c r="B18" s="7"/>
      <c r="C18" s="8"/>
      <c r="D18" s="8"/>
      <c r="E18" s="8"/>
      <c r="F18" s="8"/>
      <c r="G18" s="8"/>
      <c r="H18" s="1"/>
      <c r="I18" s="89"/>
      <c r="J18" s="89"/>
    </row>
    <row r="19" spans="1:10">
      <c r="A19" s="9" t="s">
        <v>179</v>
      </c>
      <c r="B19" s="3"/>
      <c r="C19" s="3"/>
      <c r="D19" s="3"/>
      <c r="E19" s="3"/>
      <c r="F19" s="3"/>
      <c r="G19" s="3"/>
      <c r="H19" s="1"/>
      <c r="I19" s="89"/>
      <c r="J19" s="89"/>
    </row>
    <row r="20" spans="1:10">
      <c r="A20" s="9" t="s">
        <v>180</v>
      </c>
      <c r="B20" s="3"/>
      <c r="C20" s="3"/>
      <c r="D20" s="3"/>
      <c r="E20" s="3"/>
      <c r="F20" s="3"/>
      <c r="G20" s="3"/>
      <c r="H20" s="1"/>
      <c r="I20" s="89"/>
      <c r="J20" s="89"/>
    </row>
    <row r="21" spans="1:10">
      <c r="A21" s="9" t="s">
        <v>181</v>
      </c>
      <c r="B21" s="3"/>
      <c r="C21" s="3"/>
      <c r="D21" s="3"/>
      <c r="E21" s="3"/>
      <c r="F21" s="3"/>
      <c r="G21" s="3"/>
      <c r="H21" s="1"/>
      <c r="I21" s="89"/>
      <c r="J21" s="89"/>
    </row>
    <row r="22" spans="1:10">
      <c r="A22" s="9" t="s">
        <v>182</v>
      </c>
      <c r="B22" s="3"/>
      <c r="C22" s="3"/>
      <c r="D22" s="3"/>
      <c r="E22" s="3"/>
      <c r="F22" s="3"/>
      <c r="G22" s="3"/>
      <c r="H22" s="1"/>
      <c r="I22" s="89"/>
      <c r="J22" s="89"/>
    </row>
    <row r="23" spans="1:10">
      <c r="A23" s="9" t="s">
        <v>183</v>
      </c>
      <c r="B23" s="3"/>
      <c r="C23" s="3"/>
      <c r="D23" s="3"/>
      <c r="E23" s="3"/>
      <c r="F23" s="3"/>
      <c r="G23" s="3"/>
      <c r="H23" s="1"/>
      <c r="I23" s="89"/>
      <c r="J23" s="89"/>
    </row>
    <row r="24" spans="1:10">
      <c r="A24" s="3" t="s">
        <v>184</v>
      </c>
      <c r="B24" s="3"/>
      <c r="C24" s="3"/>
      <c r="D24" s="3"/>
      <c r="E24" s="3"/>
      <c r="F24" s="3"/>
      <c r="G24" s="3"/>
      <c r="H24" s="1"/>
      <c r="I24" s="89"/>
      <c r="J24" s="89"/>
    </row>
    <row r="25" spans="1:10">
      <c r="A25" s="106" t="s">
        <v>185</v>
      </c>
      <c r="B25" s="3"/>
      <c r="C25" s="3"/>
      <c r="D25" s="3"/>
      <c r="E25" s="3"/>
      <c r="F25" s="3"/>
      <c r="G25" s="3"/>
      <c r="H25" s="1"/>
      <c r="I25" s="89"/>
      <c r="J25" s="89"/>
    </row>
    <row r="26" spans="1:10">
      <c r="A26" s="106" t="s">
        <v>186</v>
      </c>
      <c r="B26" s="3"/>
      <c r="C26" s="3"/>
      <c r="D26" s="3"/>
      <c r="E26" s="3"/>
      <c r="F26" s="3"/>
      <c r="G26" s="3"/>
      <c r="H26" s="1"/>
      <c r="I26" s="89"/>
      <c r="J26" s="89"/>
    </row>
    <row r="27" spans="1:10">
      <c r="A27" s="9"/>
      <c r="B27" s="3"/>
      <c r="C27" s="3"/>
      <c r="D27" s="3"/>
      <c r="E27" s="3"/>
      <c r="F27" s="3"/>
      <c r="G27" s="3"/>
      <c r="H27" s="1"/>
      <c r="I27" s="89"/>
      <c r="J27" s="89"/>
    </row>
    <row r="28" spans="1:10">
      <c r="A28" s="9"/>
      <c r="B28" s="3"/>
      <c r="C28" s="3"/>
      <c r="D28" s="3"/>
      <c r="E28" s="3"/>
      <c r="F28" s="3"/>
      <c r="G28" s="3"/>
      <c r="H28" s="1"/>
      <c r="I28" s="89"/>
      <c r="J28" s="89"/>
    </row>
    <row r="29" spans="1:10">
      <c r="A29" s="9"/>
      <c r="B29" s="3"/>
      <c r="C29" s="3"/>
      <c r="D29" s="3"/>
      <c r="E29" s="3"/>
      <c r="F29" s="3"/>
      <c r="G29" s="3"/>
      <c r="H29" s="1"/>
      <c r="I29" s="89"/>
      <c r="J29" s="89"/>
    </row>
    <row r="30" spans="1:10">
      <c r="A30" s="9"/>
      <c r="B30" s="3"/>
      <c r="C30" s="3"/>
      <c r="D30" s="3"/>
      <c r="E30" s="3"/>
      <c r="F30" s="3"/>
      <c r="G30" s="3"/>
      <c r="H30" s="1"/>
      <c r="I30" s="89"/>
      <c r="J30" s="89"/>
    </row>
    <row r="31" spans="1:10">
      <c r="A31" s="46"/>
      <c r="B31" s="31"/>
      <c r="C31" s="3"/>
      <c r="D31" s="3"/>
      <c r="E31" s="3"/>
      <c r="F31" s="3"/>
      <c r="G31" s="3"/>
      <c r="H31" s="1"/>
      <c r="I31" s="89"/>
      <c r="J31" s="89"/>
    </row>
    <row r="32" spans="1:10">
      <c r="A32" s="46"/>
      <c r="B32" s="31"/>
      <c r="C32" s="3"/>
      <c r="D32" s="3"/>
      <c r="E32" s="3"/>
      <c r="F32" s="3"/>
      <c r="G32" s="3"/>
      <c r="H32" s="1"/>
      <c r="I32" s="89"/>
      <c r="J32" s="89"/>
    </row>
    <row r="33" spans="1:10" ht="12.6" customHeight="1">
      <c r="A33" s="46"/>
      <c r="B33" s="3"/>
      <c r="C33" s="3"/>
      <c r="D33" s="3"/>
      <c r="E33" s="3"/>
      <c r="F33" s="3"/>
      <c r="G33" s="3"/>
      <c r="H33" s="1"/>
      <c r="I33" s="89"/>
      <c r="J33" s="89"/>
    </row>
    <row r="34" spans="1:10">
      <c r="A34" s="26" t="s">
        <v>21</v>
      </c>
      <c r="B34" s="3"/>
      <c r="C34" s="3"/>
      <c r="D34" s="3"/>
      <c r="E34" s="3"/>
      <c r="F34" s="3"/>
      <c r="G34" s="3"/>
      <c r="H34" s="1"/>
      <c r="I34" s="89"/>
      <c r="J34" s="89"/>
    </row>
    <row r="35" spans="1:10">
      <c r="A35" s="79" t="s">
        <v>22</v>
      </c>
      <c r="B35" s="3"/>
      <c r="C35" s="3"/>
      <c r="D35" s="3"/>
      <c r="E35" s="3"/>
      <c r="F35" s="3"/>
      <c r="G35" s="3"/>
      <c r="H35" s="1"/>
      <c r="I35" s="89"/>
      <c r="J35" s="89"/>
    </row>
    <row r="36" spans="1:10" ht="11.25" customHeight="1">
      <c r="A36" s="79" t="s">
        <v>23</v>
      </c>
      <c r="B36" s="3"/>
      <c r="C36" s="3"/>
      <c r="D36" s="3"/>
      <c r="E36" s="3"/>
      <c r="F36" s="3"/>
      <c r="G36" s="3"/>
      <c r="H36" s="1"/>
      <c r="I36" s="89"/>
      <c r="J36" s="89"/>
    </row>
    <row r="37" spans="1:10" ht="13.5" customHeight="1">
      <c r="A37" s="80" t="s">
        <v>24</v>
      </c>
      <c r="B37" s="10"/>
      <c r="C37" s="11"/>
      <c r="D37" s="11"/>
      <c r="E37" s="11"/>
      <c r="F37" s="11"/>
      <c r="G37" s="11"/>
      <c r="H37" s="1"/>
      <c r="I37" s="89"/>
      <c r="J37" s="89"/>
    </row>
    <row r="38" spans="1:10">
      <c r="A38" s="62" t="s">
        <v>25</v>
      </c>
      <c r="B38" s="3"/>
      <c r="C38" s="3"/>
      <c r="D38" s="12"/>
      <c r="E38" s="3"/>
      <c r="F38" s="3"/>
      <c r="G38" s="3"/>
      <c r="H38" s="65"/>
      <c r="I38" s="91"/>
      <c r="J38" s="91"/>
    </row>
    <row r="39" spans="1:10">
      <c r="A39" s="13" t="s">
        <v>26</v>
      </c>
      <c r="B39" s="63" t="s">
        <v>27</v>
      </c>
      <c r="C39" s="63" t="s">
        <v>28</v>
      </c>
      <c r="D39" s="64" t="s">
        <v>29</v>
      </c>
      <c r="E39" s="63" t="s">
        <v>30</v>
      </c>
      <c r="F39" s="61"/>
      <c r="G39" s="66"/>
      <c r="H39" s="61"/>
    </row>
    <row r="40" spans="1:10">
      <c r="A40" s="24" t="s">
        <v>31</v>
      </c>
      <c r="B40" s="47" t="s">
        <v>174</v>
      </c>
      <c r="C40" s="48">
        <v>24</v>
      </c>
      <c r="D40" s="103">
        <v>125</v>
      </c>
      <c r="E40" s="49">
        <f>C40*D40</f>
        <v>3000</v>
      </c>
      <c r="G40" s="12"/>
    </row>
    <row r="41" spans="1:10">
      <c r="A41" s="24" t="s">
        <v>32</v>
      </c>
      <c r="B41" s="47"/>
      <c r="C41" s="48"/>
      <c r="D41" s="103"/>
      <c r="E41" s="49">
        <f t="shared" ref="E41:E46" si="0">C41*D41</f>
        <v>0</v>
      </c>
      <c r="G41" s="12"/>
    </row>
    <row r="42" spans="1:10">
      <c r="A42" s="24" t="s">
        <v>33</v>
      </c>
      <c r="B42" s="47"/>
      <c r="C42" s="48"/>
      <c r="D42" s="104"/>
      <c r="E42" s="49">
        <f>C42*D42</f>
        <v>0</v>
      </c>
      <c r="G42" s="12"/>
    </row>
    <row r="43" spans="1:10">
      <c r="A43" s="24" t="s">
        <v>34</v>
      </c>
      <c r="B43" s="47"/>
      <c r="C43" s="48"/>
      <c r="D43" s="103"/>
      <c r="E43" s="49">
        <f t="shared" si="0"/>
        <v>0</v>
      </c>
      <c r="G43" s="12"/>
    </row>
    <row r="44" spans="1:10">
      <c r="A44" s="24" t="s">
        <v>35</v>
      </c>
      <c r="B44" s="47"/>
      <c r="C44" s="48"/>
      <c r="D44" s="103"/>
      <c r="E44" s="49">
        <f t="shared" si="0"/>
        <v>0</v>
      </c>
      <c r="G44" s="12"/>
    </row>
    <row r="45" spans="1:10">
      <c r="A45" s="56" t="s">
        <v>36</v>
      </c>
      <c r="B45" s="47" t="s">
        <v>173</v>
      </c>
      <c r="C45" s="48"/>
      <c r="D45" s="104"/>
      <c r="E45" s="49">
        <f t="shared" si="0"/>
        <v>0</v>
      </c>
      <c r="G45" s="12"/>
    </row>
    <row r="46" spans="1:10">
      <c r="A46" s="24" t="s">
        <v>37</v>
      </c>
      <c r="B46" s="47"/>
      <c r="C46" s="48"/>
      <c r="D46" s="104"/>
      <c r="E46" s="49">
        <f t="shared" si="0"/>
        <v>0</v>
      </c>
      <c r="G46" s="12"/>
    </row>
    <row r="47" spans="1:10">
      <c r="A47" s="24" t="s">
        <v>38</v>
      </c>
      <c r="B47" s="47"/>
      <c r="C47" s="48"/>
      <c r="D47" s="104"/>
      <c r="E47" s="49">
        <f>C47*D47</f>
        <v>0</v>
      </c>
      <c r="G47" s="12"/>
    </row>
    <row r="48" spans="1:10">
      <c r="A48" s="41" t="s">
        <v>39</v>
      </c>
      <c r="B48" s="48"/>
      <c r="C48" s="47"/>
      <c r="D48" s="50"/>
      <c r="E48" s="48"/>
      <c r="F48" s="12"/>
      <c r="G48" s="17"/>
    </row>
    <row r="49" spans="1:10" ht="24.75" customHeight="1">
      <c r="A49" s="15"/>
      <c r="B49" s="23" t="s">
        <v>40</v>
      </c>
      <c r="D49" s="15"/>
      <c r="E49" s="34">
        <f>SUM(E40:E48)</f>
        <v>3000</v>
      </c>
      <c r="G49" s="18"/>
    </row>
    <row r="50" spans="1:10" ht="9" customHeight="1">
      <c r="A50" s="15"/>
      <c r="B50" s="23"/>
      <c r="D50" s="15"/>
      <c r="E50" s="34"/>
      <c r="G50" s="18"/>
    </row>
    <row r="51" spans="1:10">
      <c r="A51" s="5"/>
      <c r="B51" s="5"/>
      <c r="C51" s="5"/>
      <c r="D51" s="5"/>
      <c r="E51" s="5"/>
      <c r="F51" s="5"/>
      <c r="G51" s="5"/>
      <c r="H51" s="5"/>
      <c r="I51" s="90"/>
      <c r="J51" s="90"/>
    </row>
    <row r="52" spans="1:10">
      <c r="A52" s="119" t="s">
        <v>41</v>
      </c>
      <c r="B52" s="120"/>
      <c r="C52" s="120"/>
      <c r="D52" s="120"/>
      <c r="E52" s="120"/>
      <c r="F52" s="120"/>
      <c r="G52" s="120"/>
      <c r="H52" s="120"/>
    </row>
    <row r="53" spans="1:10">
      <c r="A53" s="86" t="s">
        <v>42</v>
      </c>
      <c r="B53" s="19"/>
      <c r="C53" s="87" t="s">
        <v>43</v>
      </c>
      <c r="D53" s="15"/>
      <c r="E53" s="88" t="s">
        <v>44</v>
      </c>
      <c r="F53" s="15"/>
      <c r="G53" s="15"/>
    </row>
    <row r="54" spans="1:10">
      <c r="A54" s="19" t="s">
        <v>45</v>
      </c>
      <c r="B54" s="19"/>
      <c r="C54" s="16"/>
      <c r="D54" s="15"/>
      <c r="E54" s="15"/>
      <c r="F54" s="15"/>
      <c r="G54" s="15"/>
    </row>
    <row r="55" spans="1:10">
      <c r="A55" s="13" t="s">
        <v>26</v>
      </c>
      <c r="B55" s="20" t="s">
        <v>27</v>
      </c>
      <c r="C55" s="13" t="s">
        <v>46</v>
      </c>
      <c r="D55" s="14" t="s">
        <v>47</v>
      </c>
      <c r="E55" s="13" t="s">
        <v>48</v>
      </c>
      <c r="F55" s="14" t="s">
        <v>49</v>
      </c>
      <c r="G55" s="20" t="s">
        <v>50</v>
      </c>
      <c r="H55" s="13" t="s">
        <v>51</v>
      </c>
    </row>
    <row r="56" spans="1:10" ht="15">
      <c r="A56" s="13"/>
      <c r="B56" s="83" t="s">
        <v>52</v>
      </c>
      <c r="C56" s="13"/>
      <c r="D56" s="13"/>
      <c r="E56" s="13"/>
      <c r="H56" s="13"/>
    </row>
    <row r="57" spans="1:10">
      <c r="A57" s="48">
        <v>1</v>
      </c>
      <c r="B57" s="47"/>
      <c r="C57" s="45"/>
      <c r="D57" s="48"/>
      <c r="E57" s="107"/>
      <c r="F57" s="104"/>
      <c r="G57" s="104"/>
      <c r="H57" s="81"/>
    </row>
    <row r="58" spans="1:10">
      <c r="A58" s="48">
        <f>A57+1</f>
        <v>2</v>
      </c>
      <c r="B58" s="109"/>
      <c r="C58" s="45"/>
      <c r="D58" s="48"/>
      <c r="E58" s="48"/>
      <c r="F58" s="104"/>
      <c r="G58" s="104"/>
      <c r="H58" s="81"/>
    </row>
    <row r="59" spans="1:10">
      <c r="A59" s="48">
        <f>A58+1</f>
        <v>3</v>
      </c>
      <c r="B59" s="47"/>
      <c r="C59" s="45"/>
      <c r="D59" s="48"/>
      <c r="E59" s="48"/>
      <c r="F59" s="104"/>
      <c r="G59" s="104"/>
      <c r="H59" s="81"/>
    </row>
    <row r="60" spans="1:10">
      <c r="A60" s="48">
        <f>A59+1</f>
        <v>4</v>
      </c>
      <c r="B60" s="47"/>
      <c r="C60" s="45"/>
      <c r="D60" s="48"/>
      <c r="E60" s="48"/>
      <c r="F60" s="104"/>
      <c r="G60" s="104"/>
      <c r="H60" s="81"/>
    </row>
    <row r="61" spans="1:10" ht="15.75" thickBot="1">
      <c r="A61" s="48"/>
      <c r="B61" s="82" t="s">
        <v>53</v>
      </c>
      <c r="C61" s="45"/>
      <c r="D61" s="48"/>
      <c r="E61" s="48"/>
      <c r="F61" s="104"/>
      <c r="G61" s="104"/>
      <c r="H61" s="81"/>
    </row>
    <row r="62" spans="1:10" ht="13.5" thickBot="1">
      <c r="A62" s="48">
        <f>A60+1</f>
        <v>5</v>
      </c>
      <c r="B62" s="108" t="s">
        <v>171</v>
      </c>
      <c r="C62" s="45" t="s">
        <v>169</v>
      </c>
      <c r="D62" s="48" t="s">
        <v>172</v>
      </c>
      <c r="E62" s="48">
        <v>1</v>
      </c>
      <c r="F62" s="104" t="s">
        <v>170</v>
      </c>
      <c r="G62" s="104">
        <v>1350</v>
      </c>
      <c r="H62" s="81">
        <f t="shared" ref="H62:H93" si="1">E62*G62</f>
        <v>1350</v>
      </c>
    </row>
    <row r="63" spans="1:10" ht="13.5" thickBot="1">
      <c r="A63" s="48">
        <f>A62+1</f>
        <v>6</v>
      </c>
      <c r="B63" s="108"/>
      <c r="C63" s="45"/>
      <c r="D63" s="109"/>
      <c r="E63" s="48"/>
      <c r="F63" s="104"/>
      <c r="G63" s="104"/>
      <c r="H63" s="81"/>
    </row>
    <row r="64" spans="1:10" ht="13.5" thickBot="1">
      <c r="A64" s="48">
        <f t="shared" ref="A64:A71" si="2">A63+1</f>
        <v>7</v>
      </c>
      <c r="B64" s="109"/>
      <c r="C64" s="45"/>
      <c r="D64" s="48"/>
      <c r="E64" s="48"/>
      <c r="F64" s="104"/>
      <c r="G64" s="104"/>
      <c r="H64" s="81"/>
    </row>
    <row r="65" spans="1:8" ht="13.5" thickBot="1">
      <c r="A65" s="48">
        <f t="shared" si="2"/>
        <v>8</v>
      </c>
      <c r="B65" s="108"/>
      <c r="C65" s="45"/>
      <c r="D65" s="48"/>
      <c r="E65" s="48"/>
      <c r="F65" s="104"/>
      <c r="G65" s="104"/>
      <c r="H65" s="81"/>
    </row>
    <row r="66" spans="1:8">
      <c r="A66" s="48">
        <f t="shared" si="2"/>
        <v>9</v>
      </c>
      <c r="B66" s="110"/>
      <c r="C66" s="45"/>
      <c r="D66" s="48"/>
      <c r="E66" s="48"/>
      <c r="F66" s="104"/>
      <c r="G66" s="104"/>
      <c r="H66" s="81"/>
    </row>
    <row r="67" spans="1:8">
      <c r="A67" s="48">
        <f t="shared" si="2"/>
        <v>10</v>
      </c>
      <c r="B67" s="109"/>
      <c r="C67" s="45"/>
      <c r="D67" s="48"/>
      <c r="E67" s="48"/>
      <c r="F67" s="104"/>
      <c r="G67" s="104"/>
      <c r="H67" s="81"/>
    </row>
    <row r="68" spans="1:8" ht="13.5" thickBot="1">
      <c r="A68" s="48">
        <f t="shared" si="2"/>
        <v>11</v>
      </c>
      <c r="B68" s="109"/>
      <c r="C68" s="45"/>
      <c r="D68" s="48"/>
      <c r="E68" s="48"/>
      <c r="F68" s="104"/>
      <c r="G68" s="104"/>
      <c r="H68" s="81"/>
    </row>
    <row r="69" spans="1:8" ht="13.5" thickBot="1">
      <c r="A69" s="48">
        <f t="shared" si="2"/>
        <v>12</v>
      </c>
      <c r="B69" s="108"/>
      <c r="C69" s="45"/>
      <c r="D69" s="48"/>
      <c r="E69" s="48"/>
      <c r="F69" s="104"/>
      <c r="G69" s="104"/>
      <c r="H69" s="81"/>
    </row>
    <row r="70" spans="1:8" ht="13.5" thickBot="1">
      <c r="A70" s="48">
        <f t="shared" si="2"/>
        <v>13</v>
      </c>
      <c r="B70" s="109"/>
      <c r="C70" s="45"/>
      <c r="D70" s="48"/>
      <c r="E70" s="48"/>
      <c r="F70" s="104"/>
      <c r="G70" s="104"/>
      <c r="H70" s="81"/>
    </row>
    <row r="71" spans="1:8" ht="13.5" thickBot="1">
      <c r="A71" s="48">
        <f t="shared" si="2"/>
        <v>14</v>
      </c>
      <c r="B71" s="108"/>
      <c r="C71" s="45"/>
      <c r="D71" s="48"/>
      <c r="E71" s="48"/>
      <c r="F71" s="104"/>
      <c r="G71" s="104"/>
      <c r="H71" s="81"/>
    </row>
    <row r="72" spans="1:8">
      <c r="A72" s="48">
        <v>15</v>
      </c>
      <c r="B72" s="109"/>
      <c r="C72" s="45"/>
      <c r="D72" s="48"/>
      <c r="E72" s="48"/>
      <c r="F72" s="104"/>
      <c r="G72" s="104"/>
      <c r="H72" s="81"/>
    </row>
    <row r="73" spans="1:8" ht="13.5" thickBot="1">
      <c r="A73" s="48">
        <v>16</v>
      </c>
      <c r="B73" s="109"/>
      <c r="C73" s="45"/>
      <c r="D73" s="48"/>
      <c r="E73" s="48"/>
      <c r="F73" s="104"/>
      <c r="G73" s="104"/>
      <c r="H73" s="81"/>
    </row>
    <row r="74" spans="1:8" ht="13.5" thickBot="1">
      <c r="A74" s="48">
        <v>17</v>
      </c>
      <c r="B74" s="108"/>
      <c r="C74" s="45"/>
      <c r="D74" s="48"/>
      <c r="E74" s="48"/>
      <c r="F74" s="104"/>
      <c r="G74" s="104"/>
      <c r="H74" s="81"/>
    </row>
    <row r="75" spans="1:8" ht="13.5" thickBot="1">
      <c r="A75" s="48">
        <v>18</v>
      </c>
      <c r="B75" s="108"/>
      <c r="C75" s="45"/>
      <c r="D75" s="48"/>
      <c r="E75" s="48"/>
      <c r="F75" s="104"/>
      <c r="G75" s="104"/>
      <c r="H75" s="81"/>
    </row>
    <row r="76" spans="1:8" ht="13.5" thickBot="1">
      <c r="A76" s="48">
        <v>19</v>
      </c>
      <c r="B76" s="108"/>
      <c r="C76" s="45"/>
      <c r="D76" s="48"/>
      <c r="E76" s="48"/>
      <c r="F76" s="104"/>
      <c r="G76" s="104"/>
      <c r="H76" s="81"/>
    </row>
    <row r="77" spans="1:8">
      <c r="A77" s="48">
        <v>21</v>
      </c>
      <c r="B77" s="109"/>
      <c r="C77" s="45"/>
      <c r="D77" s="48"/>
      <c r="E77" s="48"/>
      <c r="F77" s="104"/>
      <c r="G77" s="104"/>
      <c r="H77" s="81"/>
    </row>
    <row r="78" spans="1:8">
      <c r="A78" s="48">
        <v>22</v>
      </c>
      <c r="B78" s="109"/>
      <c r="C78" s="45"/>
      <c r="D78" s="48"/>
      <c r="E78" s="48"/>
      <c r="F78" s="104"/>
      <c r="G78" s="104"/>
      <c r="H78" s="81"/>
    </row>
    <row r="79" spans="1:8">
      <c r="A79" s="48">
        <v>23</v>
      </c>
      <c r="B79" s="109"/>
      <c r="C79" s="45"/>
      <c r="D79" s="48"/>
      <c r="E79" s="48"/>
      <c r="F79" s="104"/>
      <c r="G79" s="104"/>
      <c r="H79" s="81"/>
    </row>
    <row r="80" spans="1:8">
      <c r="A80" s="48">
        <v>24</v>
      </c>
      <c r="B80" s="109"/>
      <c r="C80" s="45"/>
      <c r="D80" s="48"/>
      <c r="E80" s="48"/>
      <c r="F80" s="104"/>
      <c r="G80" s="104"/>
      <c r="H80" s="81"/>
    </row>
    <row r="81" spans="1:8">
      <c r="A81" s="48">
        <v>25</v>
      </c>
      <c r="C81" s="45"/>
      <c r="D81" s="48"/>
      <c r="E81" s="48"/>
      <c r="F81" s="104"/>
      <c r="G81" s="104"/>
      <c r="H81" s="81"/>
    </row>
    <row r="82" spans="1:8">
      <c r="A82" s="48"/>
      <c r="C82" s="45"/>
      <c r="D82" s="48"/>
      <c r="E82" s="48"/>
      <c r="F82" s="104"/>
      <c r="G82" s="104"/>
      <c r="H82" s="81"/>
    </row>
    <row r="83" spans="1:8" ht="15.75" thickBot="1">
      <c r="A83" s="48"/>
      <c r="B83" s="82" t="s">
        <v>54</v>
      </c>
      <c r="C83" s="45"/>
      <c r="D83" s="48"/>
      <c r="E83" s="48"/>
      <c r="F83" s="104"/>
      <c r="G83" s="104"/>
      <c r="H83" s="81">
        <f t="shared" si="1"/>
        <v>0</v>
      </c>
    </row>
    <row r="84" spans="1:8" ht="13.5" thickBot="1">
      <c r="A84" s="48"/>
      <c r="B84" s="108"/>
      <c r="C84" s="45"/>
      <c r="D84" s="48"/>
      <c r="E84" s="48"/>
      <c r="F84" s="104"/>
      <c r="G84" s="104"/>
      <c r="H84" s="81"/>
    </row>
    <row r="85" spans="1:8">
      <c r="A85" s="48"/>
      <c r="B85" s="109"/>
      <c r="C85" s="45"/>
      <c r="D85" s="48"/>
      <c r="E85" s="48"/>
      <c r="F85" s="104"/>
      <c r="G85" s="104"/>
      <c r="H85" s="81"/>
    </row>
    <row r="86" spans="1:8">
      <c r="A86" s="48"/>
      <c r="B86" s="109"/>
      <c r="C86" s="45"/>
      <c r="D86" s="47"/>
      <c r="E86" s="48"/>
      <c r="F86" s="104"/>
      <c r="G86" s="104"/>
      <c r="H86" s="81"/>
    </row>
    <row r="87" spans="1:8" ht="13.5" thickBot="1">
      <c r="A87" s="48"/>
      <c r="B87" s="109"/>
      <c r="C87" s="45"/>
      <c r="D87" s="47"/>
      <c r="E87" s="48"/>
      <c r="F87" s="104"/>
      <c r="G87" s="104"/>
      <c r="H87" s="81"/>
    </row>
    <row r="88" spans="1:8" ht="13.5" thickBot="1">
      <c r="A88" s="48"/>
      <c r="B88" s="108"/>
      <c r="C88" s="45"/>
      <c r="D88" s="47"/>
      <c r="E88" s="48"/>
      <c r="F88" s="104"/>
      <c r="G88" s="104"/>
      <c r="H88" s="81"/>
    </row>
    <row r="89" spans="1:8" ht="13.5" thickBot="1">
      <c r="A89" s="48"/>
      <c r="B89" s="108"/>
      <c r="C89" s="45"/>
      <c r="D89" s="47"/>
      <c r="E89" s="48"/>
      <c r="F89" s="104"/>
      <c r="G89" s="104"/>
      <c r="H89" s="81"/>
    </row>
    <row r="90" spans="1:8">
      <c r="A90" s="48"/>
      <c r="B90" s="109"/>
      <c r="C90" s="45"/>
      <c r="D90" s="47"/>
      <c r="E90" s="48"/>
      <c r="F90" s="104"/>
      <c r="G90" s="104"/>
      <c r="H90" s="81"/>
    </row>
    <row r="91" spans="1:8">
      <c r="A91" s="48"/>
      <c r="B91" s="109"/>
      <c r="C91" s="45"/>
      <c r="D91" s="47"/>
      <c r="E91" s="48"/>
      <c r="F91" s="104"/>
      <c r="G91" s="104"/>
      <c r="H91" s="81"/>
    </row>
    <row r="92" spans="1:8">
      <c r="A92" s="48"/>
      <c r="B92" s="47" t="s">
        <v>187</v>
      </c>
      <c r="C92" s="45" t="s">
        <v>175</v>
      </c>
      <c r="D92" s="47" t="s">
        <v>173</v>
      </c>
      <c r="E92" s="48">
        <v>1</v>
      </c>
      <c r="F92" s="104" t="s">
        <v>170</v>
      </c>
      <c r="G92" s="104">
        <v>200</v>
      </c>
      <c r="H92" s="81">
        <f t="shared" si="1"/>
        <v>200</v>
      </c>
    </row>
    <row r="93" spans="1:8">
      <c r="A93" s="48"/>
      <c r="B93" s="47"/>
      <c r="C93" s="45"/>
      <c r="D93" s="47"/>
      <c r="E93" s="48"/>
      <c r="F93" s="104"/>
      <c r="G93" s="104"/>
      <c r="H93" s="81">
        <f t="shared" si="1"/>
        <v>0</v>
      </c>
    </row>
    <row r="94" spans="1:8">
      <c r="A94" s="48"/>
      <c r="B94" s="112" t="s">
        <v>178</v>
      </c>
      <c r="C94" s="45"/>
      <c r="D94" s="47"/>
      <c r="E94" s="48"/>
      <c r="F94" s="104"/>
      <c r="G94" s="104"/>
      <c r="H94" s="81"/>
    </row>
    <row r="95" spans="1:8">
      <c r="A95" s="48"/>
      <c r="B95" s="47"/>
      <c r="C95" s="45"/>
      <c r="D95" s="47"/>
      <c r="E95" s="48"/>
      <c r="F95" s="104"/>
      <c r="G95" s="104"/>
      <c r="H95" s="81"/>
    </row>
    <row r="96" spans="1:8">
      <c r="A96" s="48"/>
      <c r="B96" s="51" t="s">
        <v>55</v>
      </c>
      <c r="C96" s="45"/>
      <c r="D96" s="47"/>
      <c r="E96" s="48"/>
      <c r="F96" s="104"/>
      <c r="G96" s="104"/>
      <c r="H96" s="81"/>
    </row>
    <row r="97" spans="1:10" ht="7.5" customHeight="1" thickBot="1">
      <c r="A97" s="48"/>
      <c r="B97" s="47"/>
      <c r="C97" s="45"/>
      <c r="D97" s="47"/>
      <c r="E97" s="48"/>
      <c r="F97" s="104"/>
      <c r="G97" s="104"/>
      <c r="H97" s="104"/>
    </row>
    <row r="98" spans="1:10">
      <c r="A98" s="15"/>
      <c r="B98" s="21"/>
      <c r="C98" s="69"/>
      <c r="D98" s="96" t="s">
        <v>56</v>
      </c>
      <c r="H98" s="60"/>
    </row>
    <row r="99" spans="1:10">
      <c r="A99" s="15"/>
      <c r="B99" s="70" t="s">
        <v>57</v>
      </c>
      <c r="C99" s="58">
        <f>SUM(H31:H95)</f>
        <v>1550</v>
      </c>
      <c r="D99" s="86" t="s">
        <v>58</v>
      </c>
    </row>
    <row r="100" spans="1:10">
      <c r="A100" s="15"/>
      <c r="B100" s="70" t="s">
        <v>59</v>
      </c>
      <c r="C100" s="58">
        <f>SUM(E49)</f>
        <v>3000</v>
      </c>
    </row>
    <row r="101" spans="1:10" ht="13.5" thickBot="1">
      <c r="A101" s="15"/>
      <c r="B101" s="70" t="s">
        <v>60</v>
      </c>
      <c r="C101" s="84">
        <f>SUM(H96)</f>
        <v>0</v>
      </c>
    </row>
    <row r="102" spans="1:10" ht="15.75">
      <c r="A102" s="15"/>
      <c r="B102" s="71" t="s">
        <v>61</v>
      </c>
      <c r="C102" s="59">
        <f>SUM(C99:C101)</f>
        <v>4550</v>
      </c>
    </row>
    <row r="103" spans="1:10" ht="8.25" customHeight="1" thickBot="1">
      <c r="B103" s="22"/>
      <c r="C103" s="72"/>
      <c r="I103" s="89"/>
      <c r="J103" s="89"/>
    </row>
    <row r="104" spans="1:10">
      <c r="A104" s="1"/>
      <c r="B104" s="1"/>
      <c r="C104" s="1"/>
      <c r="D104" s="1"/>
      <c r="E104" s="1"/>
      <c r="F104" s="1"/>
      <c r="G104" s="1"/>
      <c r="H104" s="1"/>
      <c r="I104" s="89"/>
      <c r="J104" s="89"/>
    </row>
    <row r="105" spans="1:10">
      <c r="A105" s="1"/>
      <c r="B105" s="1"/>
      <c r="C105" s="1"/>
      <c r="D105" s="1"/>
      <c r="E105" s="1"/>
      <c r="F105" s="1"/>
      <c r="G105" s="1"/>
      <c r="H105" s="1"/>
      <c r="I105" s="89"/>
      <c r="J105" s="89"/>
    </row>
    <row r="106" spans="1:10">
      <c r="A106" s="46" t="s">
        <v>62</v>
      </c>
      <c r="B106" s="31"/>
      <c r="C106" s="31"/>
      <c r="D106" s="31"/>
      <c r="E106" s="31"/>
      <c r="F106" s="31"/>
      <c r="G106" s="31"/>
      <c r="H106" s="31"/>
      <c r="I106" s="89"/>
      <c r="J106" s="89"/>
    </row>
    <row r="107" spans="1:10">
      <c r="A107" s="46"/>
      <c r="B107" s="31"/>
      <c r="C107" s="31"/>
      <c r="D107" s="31"/>
      <c r="E107" s="31"/>
      <c r="F107" s="31"/>
      <c r="G107" s="31"/>
      <c r="H107" s="31"/>
      <c r="I107" s="89"/>
      <c r="J107" s="89"/>
    </row>
    <row r="108" spans="1:10">
      <c r="A108" s="46"/>
      <c r="B108" s="53" t="s">
        <v>63</v>
      </c>
      <c r="C108" s="31"/>
      <c r="D108" s="31"/>
      <c r="E108" s="31"/>
      <c r="F108" s="31"/>
      <c r="G108" s="31"/>
      <c r="H108" s="31"/>
      <c r="I108" s="89"/>
      <c r="J108" s="89"/>
    </row>
    <row r="109" spans="1:10">
      <c r="A109" s="46"/>
      <c r="B109" s="116" t="s">
        <v>64</v>
      </c>
      <c r="C109" s="116"/>
      <c r="D109" s="116"/>
      <c r="E109" s="116"/>
      <c r="F109" s="116"/>
      <c r="G109" s="31"/>
      <c r="H109" s="31"/>
      <c r="I109" s="89"/>
      <c r="J109" s="89"/>
    </row>
    <row r="110" spans="1:10">
      <c r="A110" s="46"/>
      <c r="B110" s="116"/>
      <c r="C110" s="116"/>
      <c r="D110" s="116"/>
      <c r="E110" s="116"/>
      <c r="F110" s="116"/>
      <c r="G110" s="31"/>
      <c r="H110" s="31"/>
      <c r="I110" s="89"/>
      <c r="J110" s="89"/>
    </row>
    <row r="111" spans="1:10">
      <c r="A111" s="46"/>
      <c r="B111" s="31"/>
      <c r="C111" s="31"/>
      <c r="D111" s="31"/>
      <c r="E111" s="31"/>
      <c r="F111" s="31"/>
      <c r="G111" s="31"/>
      <c r="H111" s="31"/>
      <c r="I111" s="89"/>
      <c r="J111" s="89"/>
    </row>
    <row r="112" spans="1:10">
      <c r="A112" s="46"/>
      <c r="B112" s="43" t="s">
        <v>65</v>
      </c>
      <c r="C112" s="31"/>
      <c r="D112" s="31"/>
      <c r="E112" s="31"/>
      <c r="F112" s="31"/>
      <c r="G112" s="31"/>
      <c r="H112" s="31"/>
      <c r="I112" s="89"/>
      <c r="J112" s="89"/>
    </row>
    <row r="113" spans="1:10">
      <c r="A113" s="52"/>
      <c r="B113" s="31" t="s">
        <v>66</v>
      </c>
      <c r="C113" s="31"/>
      <c r="D113" s="31"/>
      <c r="E113" s="31"/>
      <c r="F113" s="31"/>
      <c r="G113" s="31"/>
      <c r="H113" s="31"/>
      <c r="I113" s="89"/>
      <c r="J113" s="89"/>
    </row>
    <row r="114" spans="1:10" ht="8.25" customHeight="1">
      <c r="A114" s="46"/>
      <c r="B114" s="31"/>
      <c r="C114" s="31"/>
      <c r="D114" s="31"/>
      <c r="E114" s="31"/>
      <c r="F114" s="31"/>
      <c r="G114" s="31"/>
      <c r="H114" s="31"/>
      <c r="I114" s="89"/>
      <c r="J114" s="89"/>
    </row>
    <row r="115" spans="1:10">
      <c r="A115" s="46"/>
      <c r="B115" s="116" t="s">
        <v>67</v>
      </c>
      <c r="C115" s="116"/>
      <c r="D115" s="116"/>
      <c r="E115" s="116"/>
      <c r="F115" s="116"/>
      <c r="G115" s="116"/>
      <c r="H115" s="31"/>
      <c r="I115" s="89"/>
      <c r="J115" s="89"/>
    </row>
    <row r="116" spans="1:10">
      <c r="A116" s="46"/>
      <c r="B116" s="116"/>
      <c r="C116" s="116"/>
      <c r="D116" s="116"/>
      <c r="E116" s="116"/>
      <c r="F116" s="116"/>
      <c r="G116" s="116"/>
      <c r="H116" s="31"/>
      <c r="I116" s="89"/>
      <c r="J116" s="89"/>
    </row>
    <row r="117" spans="1:10">
      <c r="A117" s="46"/>
      <c r="B117" s="45" t="s">
        <v>68</v>
      </c>
      <c r="C117" s="31"/>
      <c r="D117" s="31"/>
      <c r="E117" s="31"/>
      <c r="F117" s="31"/>
      <c r="G117" s="31"/>
      <c r="H117" s="31"/>
      <c r="I117" s="89"/>
      <c r="J117" s="89"/>
    </row>
    <row r="118" spans="1:10" ht="6" customHeight="1">
      <c r="A118" s="46"/>
      <c r="B118" s="31"/>
      <c r="C118" s="31"/>
      <c r="D118" s="31"/>
      <c r="E118" s="31"/>
      <c r="F118" s="31"/>
      <c r="G118" s="31"/>
      <c r="H118" s="31"/>
      <c r="I118" s="89"/>
      <c r="J118" s="89"/>
    </row>
    <row r="119" spans="1:10" ht="6" customHeight="1">
      <c r="A119" s="46"/>
      <c r="B119" s="31"/>
      <c r="C119" s="31"/>
      <c r="D119" s="31"/>
      <c r="E119" s="31"/>
      <c r="F119" s="31"/>
      <c r="G119" s="31"/>
      <c r="H119" s="31"/>
      <c r="I119" s="89"/>
      <c r="J119" s="89"/>
    </row>
    <row r="120" spans="1:10">
      <c r="A120" s="46"/>
      <c r="B120" s="43" t="s">
        <v>69</v>
      </c>
      <c r="C120" s="31"/>
      <c r="D120" s="31"/>
      <c r="E120" s="31"/>
      <c r="F120" s="31"/>
      <c r="G120" s="31"/>
      <c r="H120" s="31"/>
      <c r="I120" s="89"/>
      <c r="J120" s="89"/>
    </row>
    <row r="121" spans="1:10">
      <c r="A121" s="46"/>
      <c r="B121" s="31" t="s">
        <v>70</v>
      </c>
      <c r="C121" s="31"/>
      <c r="D121" s="31"/>
      <c r="E121" s="31"/>
      <c r="F121" s="31"/>
      <c r="G121" s="31"/>
      <c r="H121" s="31"/>
      <c r="I121" s="89"/>
      <c r="J121" s="89"/>
    </row>
    <row r="122" spans="1:10">
      <c r="A122" s="46"/>
      <c r="B122" s="45"/>
      <c r="C122" s="31"/>
      <c r="D122" s="31"/>
      <c r="E122" s="31"/>
      <c r="F122" s="31"/>
      <c r="G122" s="31"/>
      <c r="H122" s="31"/>
      <c r="I122" s="89"/>
      <c r="J122" s="89"/>
    </row>
    <row r="123" spans="1:10">
      <c r="A123" s="46"/>
      <c r="B123" s="116" t="s">
        <v>71</v>
      </c>
      <c r="C123" s="116"/>
      <c r="D123" s="116"/>
      <c r="E123" s="116"/>
      <c r="F123" s="116"/>
      <c r="G123" s="116"/>
      <c r="H123" s="31"/>
      <c r="I123" s="89"/>
      <c r="J123" s="89"/>
    </row>
    <row r="124" spans="1:10">
      <c r="A124" s="46"/>
      <c r="B124" s="116"/>
      <c r="C124" s="116"/>
      <c r="D124" s="116"/>
      <c r="E124" s="116"/>
      <c r="F124" s="116"/>
      <c r="G124" s="116"/>
      <c r="H124" s="31"/>
      <c r="I124" s="89"/>
      <c r="J124" s="89"/>
    </row>
    <row r="125" spans="1:10">
      <c r="A125" s="46"/>
      <c r="B125" s="31"/>
      <c r="C125" s="31"/>
      <c r="D125" s="31"/>
      <c r="E125" s="31"/>
      <c r="F125" s="31"/>
      <c r="G125" s="31"/>
      <c r="H125" s="31"/>
      <c r="I125" s="89"/>
      <c r="J125" s="89"/>
    </row>
    <row r="126" spans="1:10">
      <c r="A126" s="31"/>
      <c r="B126" s="31"/>
      <c r="C126" s="31"/>
      <c r="D126" s="31"/>
      <c r="E126" s="31"/>
      <c r="F126" s="31"/>
      <c r="G126" s="31"/>
      <c r="H126" s="31"/>
      <c r="I126" s="89"/>
      <c r="J126" s="89"/>
    </row>
    <row r="127" spans="1:10">
      <c r="A127" s="31" t="s">
        <v>72</v>
      </c>
      <c r="B127" s="31"/>
      <c r="C127" s="31"/>
      <c r="D127" s="31"/>
      <c r="E127" s="31"/>
      <c r="F127" s="31"/>
      <c r="G127" s="31"/>
      <c r="H127" s="31"/>
      <c r="I127" s="89"/>
      <c r="J127" s="89"/>
    </row>
    <row r="128" spans="1:10">
      <c r="A128" s="31" t="s">
        <v>73</v>
      </c>
      <c r="B128" s="31"/>
      <c r="C128" s="31"/>
      <c r="D128" s="31"/>
      <c r="E128" s="31"/>
      <c r="F128" s="31"/>
      <c r="G128" s="31"/>
      <c r="H128" s="31"/>
      <c r="I128" s="89"/>
      <c r="J128" s="89"/>
    </row>
    <row r="129" spans="1:10">
      <c r="A129" s="31" t="s">
        <v>74</v>
      </c>
      <c r="B129" s="31"/>
      <c r="C129" s="31"/>
      <c r="D129" s="31"/>
      <c r="E129" s="31"/>
      <c r="F129" s="31"/>
      <c r="G129" s="31"/>
      <c r="H129" s="1"/>
      <c r="I129" s="89"/>
      <c r="J129" s="89"/>
    </row>
    <row r="130" spans="1:10">
      <c r="A130" s="31" t="s">
        <v>75</v>
      </c>
      <c r="B130" s="31"/>
      <c r="C130" s="31"/>
      <c r="D130" s="31"/>
      <c r="E130" s="31"/>
      <c r="F130" s="31"/>
      <c r="G130" s="31"/>
      <c r="H130" s="1"/>
      <c r="I130" s="89"/>
      <c r="J130" s="89"/>
    </row>
    <row r="131" spans="1:10">
      <c r="A131" s="1"/>
      <c r="B131" s="1"/>
      <c r="C131" s="1"/>
      <c r="D131" s="1"/>
      <c r="E131" s="1"/>
      <c r="F131" s="1"/>
      <c r="G131" s="1"/>
      <c r="H131" s="1"/>
      <c r="I131" s="89"/>
      <c r="J131" s="89"/>
    </row>
    <row r="132" spans="1:10">
      <c r="A132" s="30" t="s">
        <v>76</v>
      </c>
      <c r="B132" s="1"/>
      <c r="C132" s="1"/>
      <c r="D132" s="30" t="s">
        <v>77</v>
      </c>
      <c r="E132" s="1"/>
      <c r="F132" s="1"/>
      <c r="G132" s="1"/>
      <c r="H132" s="1"/>
      <c r="I132" s="89"/>
      <c r="J132" s="89"/>
    </row>
    <row r="133" spans="1:10" ht="19.5">
      <c r="A133" s="28"/>
      <c r="B133" s="28"/>
      <c r="C133" s="1"/>
      <c r="D133" s="113" t="s">
        <v>177</v>
      </c>
      <c r="E133" s="114">
        <v>45355</v>
      </c>
      <c r="F133" s="28"/>
      <c r="G133" s="28"/>
      <c r="H133" s="1"/>
      <c r="I133" s="89"/>
      <c r="J133" s="89"/>
    </row>
    <row r="134" spans="1:10">
      <c r="A134" s="1" t="s">
        <v>78</v>
      </c>
      <c r="B134" s="29" t="s">
        <v>79</v>
      </c>
      <c r="C134" s="1"/>
      <c r="D134" s="1" t="s">
        <v>80</v>
      </c>
      <c r="E134" s="29" t="s">
        <v>79</v>
      </c>
      <c r="F134" s="1"/>
      <c r="G134" s="1"/>
      <c r="H134" s="1"/>
      <c r="I134" s="89"/>
      <c r="J134" s="89"/>
    </row>
    <row r="135" spans="1:10">
      <c r="A135" s="1"/>
      <c r="B135" s="29"/>
      <c r="C135" s="1"/>
      <c r="D135" s="1"/>
      <c r="E135" s="1"/>
      <c r="F135" s="1"/>
      <c r="G135" s="1"/>
      <c r="H135" s="1"/>
      <c r="I135" s="89"/>
      <c r="J135" s="89"/>
    </row>
    <row r="136" spans="1:10">
      <c r="A136" s="28" t="s">
        <v>81</v>
      </c>
      <c r="B136" s="28"/>
      <c r="C136" s="1"/>
      <c r="D136" s="11" t="s">
        <v>177</v>
      </c>
      <c r="E136" s="28"/>
      <c r="F136" s="28"/>
      <c r="G136" s="28"/>
      <c r="H136" s="1"/>
      <c r="I136" s="89"/>
      <c r="J136" s="89"/>
    </row>
    <row r="137" spans="1:10">
      <c r="A137" s="1" t="s">
        <v>82</v>
      </c>
      <c r="B137" s="1"/>
      <c r="C137" s="1"/>
      <c r="D137" s="1" t="s">
        <v>82</v>
      </c>
      <c r="E137" s="1"/>
      <c r="F137" s="1"/>
      <c r="G137" s="1"/>
      <c r="H137" s="1"/>
      <c r="I137" s="89"/>
      <c r="J137" s="89"/>
    </row>
    <row r="138" spans="1:10">
      <c r="A138" s="1"/>
      <c r="B138" s="1"/>
      <c r="C138" s="1"/>
      <c r="D138" s="1"/>
      <c r="E138" s="1"/>
      <c r="F138" s="1"/>
      <c r="G138" s="1"/>
      <c r="H138" s="1"/>
      <c r="I138" s="89"/>
      <c r="J138" s="89"/>
    </row>
    <row r="139" spans="1:10">
      <c r="A139" s="27" t="s">
        <v>83</v>
      </c>
      <c r="B139" s="28"/>
      <c r="C139" s="1"/>
      <c r="D139" s="11" t="s">
        <v>176</v>
      </c>
      <c r="E139" s="28"/>
      <c r="F139" s="28"/>
      <c r="G139" s="28"/>
      <c r="H139" s="1"/>
      <c r="I139" s="89"/>
      <c r="J139" s="89"/>
    </row>
    <row r="140" spans="1:10">
      <c r="A140" s="1" t="s">
        <v>84</v>
      </c>
      <c r="B140" s="1"/>
      <c r="C140" s="1"/>
      <c r="D140" s="1" t="s">
        <v>84</v>
      </c>
      <c r="E140" s="1"/>
      <c r="F140" s="1"/>
      <c r="G140" s="1"/>
      <c r="H140" s="1"/>
      <c r="I140" s="89"/>
      <c r="J140" s="89"/>
    </row>
    <row r="141" spans="1:10">
      <c r="A141" s="1"/>
      <c r="B141" s="1"/>
      <c r="C141" s="1"/>
      <c r="D141" s="1"/>
      <c r="E141" s="1"/>
      <c r="F141" s="1"/>
      <c r="G141" s="1"/>
      <c r="H141" s="1"/>
      <c r="I141" s="89"/>
      <c r="J141" s="89"/>
    </row>
    <row r="142" spans="1:10">
      <c r="A142" s="1"/>
      <c r="B142" s="1"/>
      <c r="C142" s="1"/>
      <c r="D142" s="11" t="s">
        <v>168</v>
      </c>
      <c r="E142" s="28"/>
      <c r="F142" s="28"/>
      <c r="G142" s="28"/>
      <c r="H142" s="1"/>
      <c r="I142" s="89"/>
      <c r="J142" s="89"/>
    </row>
    <row r="143" spans="1:10">
      <c r="A143" s="1"/>
      <c r="B143" s="1"/>
      <c r="C143" s="1"/>
      <c r="D143" s="1" t="s">
        <v>85</v>
      </c>
      <c r="E143" s="1"/>
      <c r="F143" s="1"/>
      <c r="G143" s="1"/>
      <c r="H143" s="1"/>
      <c r="I143" s="89"/>
      <c r="J143" s="89"/>
    </row>
    <row r="144" spans="1:10">
      <c r="A144" s="1"/>
      <c r="B144" s="1"/>
      <c r="C144" s="1"/>
      <c r="D144" s="1"/>
      <c r="E144" s="1"/>
      <c r="F144" s="1"/>
      <c r="G144" s="1"/>
      <c r="H144" s="1"/>
      <c r="I144" s="89"/>
      <c r="J144" s="89"/>
    </row>
    <row r="145" spans="1:10">
      <c r="A145" s="30"/>
      <c r="B145" s="1"/>
      <c r="C145" s="1"/>
      <c r="D145" s="1"/>
      <c r="E145" s="1"/>
      <c r="F145" s="1"/>
      <c r="G145" s="1"/>
      <c r="H145" s="1"/>
      <c r="I145" s="89"/>
      <c r="J145" s="89"/>
    </row>
    <row r="146" spans="1:10">
      <c r="A146" s="30" t="s">
        <v>86</v>
      </c>
      <c r="B146" s="1"/>
      <c r="C146" s="1"/>
      <c r="D146" s="1"/>
      <c r="E146" s="1"/>
      <c r="F146" s="1"/>
      <c r="G146" s="1"/>
      <c r="H146" s="1"/>
      <c r="I146" s="89"/>
      <c r="J146" s="89"/>
    </row>
    <row r="147" spans="1:10">
      <c r="A147" s="31" t="s">
        <v>87</v>
      </c>
      <c r="B147" s="31"/>
      <c r="C147" s="31"/>
      <c r="D147" s="31"/>
      <c r="E147" s="1"/>
      <c r="F147" s="1"/>
      <c r="G147" s="1"/>
      <c r="H147" s="1"/>
      <c r="I147" s="89"/>
      <c r="J147" s="89"/>
    </row>
    <row r="148" spans="1:10">
      <c r="A148" s="31"/>
      <c r="B148" s="31"/>
      <c r="C148" s="31"/>
      <c r="D148" s="31"/>
      <c r="E148" s="1"/>
      <c r="F148" s="1"/>
      <c r="G148" s="1"/>
      <c r="H148" s="1"/>
      <c r="I148" s="89"/>
      <c r="J148" s="89"/>
    </row>
    <row r="149" spans="1:10" ht="12.75" customHeight="1">
      <c r="A149" s="39"/>
      <c r="B149" s="39" t="s">
        <v>88</v>
      </c>
      <c r="C149" s="39"/>
      <c r="D149" s="39"/>
      <c r="E149" s="38"/>
      <c r="F149" s="38"/>
      <c r="G149" s="38"/>
      <c r="H149" s="38"/>
      <c r="I149" s="89"/>
      <c r="J149" s="89"/>
    </row>
    <row r="150" spans="1:10" ht="12.75" customHeight="1">
      <c r="A150" s="39"/>
      <c r="B150" s="39"/>
      <c r="C150" s="39"/>
      <c r="D150" s="39"/>
      <c r="E150" s="38"/>
      <c r="F150" s="38"/>
      <c r="G150" s="38"/>
      <c r="H150" s="38"/>
      <c r="I150" s="89"/>
      <c r="J150" s="89"/>
    </row>
    <row r="151" spans="1:10" ht="12.75" customHeight="1">
      <c r="A151" s="39"/>
      <c r="B151" s="39"/>
      <c r="C151" s="39"/>
      <c r="D151" s="39"/>
      <c r="E151" s="38"/>
      <c r="F151" s="38"/>
      <c r="G151" s="38"/>
      <c r="H151" s="38"/>
      <c r="I151" s="89"/>
      <c r="J151" s="89"/>
    </row>
    <row r="152" spans="1:10" ht="12.75" customHeight="1">
      <c r="A152" s="39"/>
      <c r="B152" s="39" t="s">
        <v>89</v>
      </c>
      <c r="C152" s="39"/>
      <c r="D152" s="39"/>
      <c r="E152" s="38"/>
      <c r="F152" s="38"/>
      <c r="G152" s="38"/>
      <c r="H152" s="38"/>
      <c r="I152" s="89"/>
      <c r="J152" s="89"/>
    </row>
    <row r="153" spans="1:10" ht="12.75" customHeight="1">
      <c r="A153" s="39"/>
      <c r="B153" s="39" t="s">
        <v>90</v>
      </c>
      <c r="C153" s="39"/>
      <c r="D153" s="39"/>
      <c r="E153" s="38"/>
      <c r="F153" s="38"/>
      <c r="G153" s="38"/>
      <c r="H153" s="38"/>
      <c r="I153" s="89"/>
      <c r="J153" s="89"/>
    </row>
    <row r="154" spans="1:10" s="40" customFormat="1" ht="12.75" customHeight="1">
      <c r="A154" s="39"/>
      <c r="B154" s="39"/>
      <c r="C154" s="39"/>
      <c r="D154" s="39"/>
      <c r="E154" s="38"/>
      <c r="F154" s="38"/>
      <c r="G154" s="38"/>
      <c r="H154" s="38"/>
      <c r="I154" s="92"/>
      <c r="J154" s="92"/>
    </row>
    <row r="155" spans="1:10" s="40" customFormat="1">
      <c r="A155" s="39"/>
      <c r="B155" s="39" t="s">
        <v>91</v>
      </c>
      <c r="C155" s="39"/>
      <c r="D155" s="39"/>
      <c r="E155" s="38"/>
      <c r="F155" s="38"/>
      <c r="G155" s="38"/>
      <c r="H155" s="38"/>
      <c r="I155" s="92"/>
      <c r="J155" s="92"/>
    </row>
    <row r="156" spans="1:10" s="40" customFormat="1" ht="12.75" customHeight="1">
      <c r="A156" s="39"/>
      <c r="B156" s="39" t="s">
        <v>92</v>
      </c>
      <c r="C156" s="39"/>
      <c r="D156" s="39"/>
      <c r="E156" s="38"/>
      <c r="F156" s="38"/>
      <c r="G156" s="38"/>
      <c r="H156" s="38"/>
      <c r="I156" s="92"/>
      <c r="J156" s="92"/>
    </row>
    <row r="157" spans="1:10" s="40" customFormat="1" ht="12.75" customHeight="1">
      <c r="A157" s="39"/>
      <c r="B157" s="39"/>
      <c r="C157" s="39"/>
      <c r="D157" s="39"/>
      <c r="E157" s="38"/>
      <c r="F157" s="38"/>
      <c r="G157" s="38"/>
      <c r="H157" s="38"/>
      <c r="I157" s="92"/>
      <c r="J157" s="92"/>
    </row>
    <row r="158" spans="1:10" s="40" customFormat="1">
      <c r="A158" s="42"/>
      <c r="B158" s="39" t="s">
        <v>93</v>
      </c>
      <c r="C158" s="39"/>
      <c r="D158" s="39"/>
      <c r="E158" s="38"/>
      <c r="F158" s="38"/>
      <c r="G158" s="38"/>
      <c r="H158" s="38"/>
      <c r="I158" s="92"/>
      <c r="J158" s="92"/>
    </row>
    <row r="159" spans="1:10" s="40" customFormat="1">
      <c r="A159" s="42"/>
      <c r="B159" s="39"/>
      <c r="C159" s="39"/>
      <c r="D159" s="39"/>
      <c r="E159" s="38"/>
      <c r="F159" s="38"/>
      <c r="G159" s="38"/>
      <c r="H159" s="38"/>
      <c r="I159" s="92"/>
      <c r="J159" s="92"/>
    </row>
    <row r="160" spans="1:10" s="40" customFormat="1" ht="11.25" customHeight="1">
      <c r="A160" s="31"/>
      <c r="B160" s="31" t="s">
        <v>94</v>
      </c>
      <c r="C160" s="31"/>
      <c r="D160" s="31"/>
      <c r="E160" s="31"/>
      <c r="F160" s="1"/>
      <c r="G160" s="1"/>
      <c r="H160" s="1"/>
      <c r="I160" s="92"/>
      <c r="J160" s="92"/>
    </row>
    <row r="161" spans="1:10" ht="12.75" customHeight="1">
      <c r="A161" s="31"/>
      <c r="B161" s="39" t="s">
        <v>95</v>
      </c>
      <c r="C161" s="31"/>
      <c r="D161" s="31"/>
      <c r="E161" s="31"/>
      <c r="F161" s="1"/>
      <c r="G161" s="1"/>
      <c r="H161" s="1"/>
      <c r="I161" s="89"/>
      <c r="J161" s="89"/>
    </row>
    <row r="162" spans="1:10" ht="12.75" customHeight="1">
      <c r="A162" s="31"/>
      <c r="B162" s="99" t="s">
        <v>96</v>
      </c>
      <c r="C162" s="31"/>
      <c r="D162" s="31"/>
      <c r="E162" s="31"/>
      <c r="F162" s="1"/>
      <c r="G162" s="1"/>
      <c r="H162" s="1"/>
      <c r="I162" s="89"/>
      <c r="J162" s="89"/>
    </row>
    <row r="163" spans="1:10" ht="12.75" customHeight="1">
      <c r="A163" s="31"/>
      <c r="B163" s="99" t="s">
        <v>97</v>
      </c>
      <c r="C163" s="31"/>
      <c r="D163" s="31"/>
      <c r="E163" s="31"/>
      <c r="F163" s="1"/>
      <c r="G163" s="1"/>
      <c r="H163" s="1"/>
      <c r="I163" s="89"/>
      <c r="J163" s="89"/>
    </row>
    <row r="164" spans="1:10" ht="12.75" customHeight="1">
      <c r="A164" s="31"/>
      <c r="B164" s="39"/>
      <c r="C164" s="31"/>
      <c r="D164" s="31"/>
      <c r="E164" s="31"/>
      <c r="F164" s="1"/>
      <c r="G164" s="1"/>
      <c r="H164" s="1"/>
      <c r="I164" s="89"/>
      <c r="J164" s="89"/>
    </row>
    <row r="165" spans="1:10">
      <c r="A165" s="42"/>
      <c r="B165" s="31" t="s">
        <v>98</v>
      </c>
      <c r="C165" s="31"/>
      <c r="D165" s="31"/>
      <c r="E165" s="31"/>
      <c r="F165" s="1"/>
      <c r="G165" s="1"/>
      <c r="H165" s="1"/>
      <c r="I165" s="89"/>
      <c r="J165" s="89"/>
    </row>
    <row r="166" spans="1:10" ht="12.75" customHeight="1">
      <c r="A166" s="31"/>
      <c r="B166" s="31" t="s">
        <v>99</v>
      </c>
      <c r="C166" s="31"/>
      <c r="D166" s="31"/>
      <c r="E166" s="31"/>
      <c r="F166" s="1"/>
      <c r="G166" s="1"/>
      <c r="H166" s="1"/>
      <c r="I166" s="89"/>
      <c r="J166" s="89"/>
    </row>
    <row r="167" spans="1:10" ht="12.75" customHeight="1">
      <c r="A167" s="31"/>
      <c r="B167" s="31" t="s">
        <v>100</v>
      </c>
      <c r="C167" s="31"/>
      <c r="D167" s="31"/>
      <c r="E167" s="31"/>
      <c r="F167" s="1"/>
      <c r="G167" s="1"/>
      <c r="H167" s="1"/>
      <c r="I167" s="89"/>
      <c r="J167" s="89"/>
    </row>
    <row r="168" spans="1:10" ht="12.75" customHeight="1">
      <c r="A168" s="31"/>
      <c r="B168" s="31" t="s">
        <v>101</v>
      </c>
      <c r="C168" s="31"/>
      <c r="D168" s="31"/>
      <c r="E168" s="31"/>
      <c r="F168" s="1"/>
      <c r="G168" s="1"/>
      <c r="H168" s="1"/>
      <c r="I168" s="89"/>
      <c r="J168" s="89"/>
    </row>
    <row r="169" spans="1:10" ht="12.75" customHeight="1">
      <c r="A169" s="31"/>
      <c r="B169" s="31"/>
      <c r="C169" s="31"/>
      <c r="D169" s="31"/>
      <c r="E169" s="31"/>
      <c r="F169" s="1"/>
      <c r="G169" s="1"/>
      <c r="H169" s="1"/>
      <c r="I169" s="89"/>
      <c r="J169" s="89"/>
    </row>
    <row r="170" spans="1:10">
      <c r="A170" s="31"/>
      <c r="B170" s="43" t="s">
        <v>102</v>
      </c>
      <c r="C170" s="31"/>
      <c r="D170" s="31"/>
      <c r="E170" s="1"/>
      <c r="F170" s="1"/>
      <c r="G170" s="1"/>
      <c r="H170" s="1"/>
      <c r="I170" s="89"/>
      <c r="J170" s="89"/>
    </row>
    <row r="171" spans="1:10" ht="12.75" customHeight="1">
      <c r="A171" s="31"/>
      <c r="B171" s="31" t="s">
        <v>103</v>
      </c>
      <c r="C171" s="31"/>
      <c r="D171" s="31"/>
      <c r="E171" s="1"/>
      <c r="F171" s="1"/>
      <c r="G171" s="1"/>
      <c r="H171" s="1"/>
      <c r="I171" s="89"/>
      <c r="J171" s="89"/>
    </row>
    <row r="172" spans="1:10" ht="12.75" customHeight="1">
      <c r="A172" s="31"/>
      <c r="B172" s="31" t="s">
        <v>104</v>
      </c>
      <c r="C172" s="31"/>
      <c r="D172" s="31"/>
      <c r="E172" s="1"/>
      <c r="F172" s="1"/>
      <c r="G172" s="1"/>
      <c r="H172" s="1"/>
      <c r="I172" s="89"/>
      <c r="J172" s="89"/>
    </row>
    <row r="173" spans="1:10" ht="12" customHeight="1">
      <c r="A173" s="31"/>
      <c r="B173" s="31" t="s">
        <v>105</v>
      </c>
      <c r="C173" s="31"/>
      <c r="D173" s="31"/>
      <c r="E173" s="1"/>
      <c r="F173" s="1"/>
      <c r="G173" s="1"/>
      <c r="H173" s="1"/>
      <c r="I173" s="89"/>
      <c r="J173" s="89"/>
    </row>
    <row r="174" spans="1:10" ht="12.75" customHeight="1">
      <c r="A174" s="31"/>
      <c r="B174" s="31" t="s">
        <v>106</v>
      </c>
      <c r="C174" s="31"/>
      <c r="D174" s="31"/>
      <c r="E174" s="1"/>
      <c r="F174" s="1"/>
      <c r="G174" s="1"/>
      <c r="H174" s="1"/>
      <c r="I174" s="89"/>
      <c r="J174" s="89"/>
    </row>
    <row r="175" spans="1:10">
      <c r="A175" s="31"/>
      <c r="B175" s="31" t="s">
        <v>107</v>
      </c>
      <c r="C175" s="31"/>
      <c r="D175" s="31"/>
      <c r="E175" s="1"/>
      <c r="F175" s="1"/>
      <c r="G175" s="1"/>
      <c r="H175" s="1"/>
      <c r="I175" s="89"/>
      <c r="J175" s="89"/>
    </row>
    <row r="176" spans="1:10">
      <c r="A176" s="31"/>
      <c r="B176" s="31" t="s">
        <v>108</v>
      </c>
      <c r="C176" s="31"/>
      <c r="D176" s="31"/>
      <c r="E176" s="1"/>
      <c r="F176" s="1"/>
      <c r="G176" s="1"/>
      <c r="H176" s="1"/>
      <c r="I176" s="89"/>
      <c r="J176" s="89"/>
    </row>
    <row r="177" spans="1:10" ht="12.75" customHeight="1">
      <c r="A177" s="31"/>
      <c r="B177" s="31" t="s">
        <v>109</v>
      </c>
      <c r="C177" s="31"/>
      <c r="D177" s="31"/>
      <c r="E177" s="1"/>
      <c r="F177" s="1"/>
      <c r="G177" s="1"/>
      <c r="H177" s="1"/>
      <c r="I177" s="89"/>
      <c r="J177" s="89"/>
    </row>
    <row r="178" spans="1:10">
      <c r="A178" s="31"/>
      <c r="B178" s="31"/>
      <c r="C178" s="31"/>
      <c r="D178" s="31"/>
      <c r="E178" s="1"/>
      <c r="F178" s="1"/>
      <c r="G178" s="1"/>
      <c r="H178" s="1"/>
      <c r="I178" s="89"/>
      <c r="J178" s="89"/>
    </row>
    <row r="179" spans="1:10">
      <c r="A179" s="31"/>
      <c r="B179" s="43" t="s">
        <v>110</v>
      </c>
      <c r="C179" s="31"/>
      <c r="D179" s="31"/>
      <c r="E179" s="1"/>
      <c r="F179" s="1"/>
      <c r="G179" s="1"/>
      <c r="H179" s="1"/>
      <c r="I179" s="89"/>
      <c r="J179" s="89"/>
    </row>
    <row r="180" spans="1:10" ht="12.75" customHeight="1">
      <c r="A180" s="31"/>
      <c r="B180" s="31" t="s">
        <v>111</v>
      </c>
      <c r="C180" s="31"/>
      <c r="D180" s="31"/>
      <c r="E180" s="1"/>
      <c r="F180" s="1"/>
      <c r="G180" s="1"/>
      <c r="H180" s="1"/>
      <c r="I180" s="89"/>
      <c r="J180" s="89"/>
    </row>
    <row r="181" spans="1:10" ht="12.75" customHeight="1">
      <c r="A181" s="31"/>
      <c r="B181" s="31" t="s">
        <v>112</v>
      </c>
      <c r="C181" s="31"/>
      <c r="D181" s="31"/>
      <c r="E181" s="1"/>
      <c r="F181" s="1"/>
      <c r="G181" s="1"/>
      <c r="H181" s="1"/>
      <c r="I181" s="89"/>
      <c r="J181" s="89"/>
    </row>
    <row r="182" spans="1:10">
      <c r="A182" s="31"/>
      <c r="B182" s="31"/>
      <c r="C182" s="31"/>
      <c r="D182" s="31"/>
      <c r="E182" s="1"/>
      <c r="F182" s="1"/>
      <c r="G182" s="1"/>
      <c r="H182" s="1"/>
      <c r="I182" s="89"/>
      <c r="J182" s="89"/>
    </row>
    <row r="183" spans="1:10" ht="12.75" customHeight="1">
      <c r="A183" s="31"/>
      <c r="B183" s="43" t="s">
        <v>113</v>
      </c>
      <c r="C183" s="31"/>
      <c r="D183" s="31"/>
      <c r="E183" s="1"/>
      <c r="F183" s="1"/>
      <c r="G183" s="1"/>
      <c r="H183" s="1"/>
      <c r="I183" s="89"/>
      <c r="J183" s="89"/>
    </row>
    <row r="184" spans="1:10" ht="12.75" customHeight="1">
      <c r="A184" s="31"/>
      <c r="B184" s="31" t="s">
        <v>114</v>
      </c>
      <c r="C184" s="31"/>
      <c r="D184" s="31"/>
      <c r="E184" s="1"/>
      <c r="F184" s="1"/>
      <c r="G184" s="1"/>
      <c r="H184" s="1"/>
      <c r="I184" s="89"/>
      <c r="J184" s="89"/>
    </row>
    <row r="185" spans="1:10">
      <c r="A185" s="31"/>
      <c r="B185" s="31" t="s">
        <v>115</v>
      </c>
      <c r="C185" s="31"/>
      <c r="D185" s="31"/>
      <c r="E185" s="1"/>
      <c r="F185" s="1"/>
      <c r="G185" s="1"/>
      <c r="H185" s="1"/>
      <c r="I185" s="89"/>
      <c r="J185" s="89"/>
    </row>
    <row r="186" spans="1:10" s="40" customFormat="1" ht="12.75" customHeight="1">
      <c r="A186" s="31"/>
      <c r="B186" s="31" t="s">
        <v>116</v>
      </c>
      <c r="C186" s="31"/>
      <c r="D186" s="31"/>
      <c r="E186" s="1"/>
      <c r="F186" s="1"/>
      <c r="G186" s="1"/>
      <c r="H186" s="1"/>
      <c r="I186" s="92"/>
      <c r="J186" s="92"/>
    </row>
    <row r="187" spans="1:10" s="40" customFormat="1" ht="12.75" customHeight="1">
      <c r="A187" s="31"/>
      <c r="B187" s="31"/>
      <c r="C187" s="31"/>
      <c r="D187" s="31"/>
      <c r="E187" s="1"/>
      <c r="F187" s="1"/>
      <c r="G187" s="1"/>
      <c r="H187" s="1"/>
      <c r="I187" s="92"/>
      <c r="J187" s="92"/>
    </row>
    <row r="188" spans="1:10" s="40" customFormat="1" ht="12.75" customHeight="1">
      <c r="A188" s="31"/>
      <c r="B188" s="31" t="s">
        <v>117</v>
      </c>
      <c r="C188" s="31"/>
      <c r="D188" s="31"/>
      <c r="E188" s="1"/>
      <c r="F188" s="1"/>
      <c r="G188" s="1"/>
      <c r="H188" s="1"/>
      <c r="I188" s="92"/>
      <c r="J188" s="92"/>
    </row>
    <row r="189" spans="1:10" s="40" customFormat="1" ht="12.75" customHeight="1">
      <c r="A189" s="31"/>
      <c r="B189" s="31"/>
      <c r="C189" s="31"/>
      <c r="D189" s="31"/>
      <c r="E189" s="1"/>
      <c r="F189" s="1"/>
      <c r="G189" s="1"/>
      <c r="H189" s="1"/>
      <c r="I189" s="92"/>
      <c r="J189" s="92"/>
    </row>
    <row r="190" spans="1:10" s="40" customFormat="1">
      <c r="A190" s="31"/>
      <c r="B190" s="31" t="s">
        <v>118</v>
      </c>
      <c r="C190" s="31"/>
      <c r="D190" s="31"/>
      <c r="E190" s="1"/>
      <c r="F190" s="1"/>
      <c r="G190" s="1"/>
      <c r="H190" s="1"/>
      <c r="I190" s="92"/>
      <c r="J190" s="92"/>
    </row>
    <row r="191" spans="1:10" s="40" customFormat="1" ht="12.75" customHeight="1">
      <c r="A191" s="31"/>
      <c r="B191" s="31" t="s">
        <v>119</v>
      </c>
      <c r="C191" s="31"/>
      <c r="D191" s="31"/>
      <c r="E191" s="1"/>
      <c r="F191" s="1"/>
      <c r="G191" s="1"/>
      <c r="H191" s="1"/>
      <c r="I191" s="92"/>
      <c r="J191" s="92"/>
    </row>
    <row r="192" spans="1:10" s="40" customFormat="1" ht="9" customHeight="1">
      <c r="A192" s="31"/>
      <c r="B192" s="31"/>
      <c r="C192" s="31"/>
      <c r="D192" s="31"/>
      <c r="E192" s="1"/>
      <c r="F192" s="1"/>
      <c r="G192" s="1"/>
      <c r="H192" s="1"/>
      <c r="I192" s="92"/>
      <c r="J192" s="92"/>
    </row>
    <row r="193" spans="1:10" s="40" customFormat="1" ht="12.75" customHeight="1">
      <c r="A193" s="31"/>
      <c r="B193" s="43" t="s">
        <v>120</v>
      </c>
      <c r="C193" s="31"/>
      <c r="D193" s="31"/>
      <c r="E193" s="1"/>
      <c r="F193" s="1"/>
      <c r="G193" s="1"/>
      <c r="H193" s="1"/>
      <c r="I193" s="92"/>
      <c r="J193" s="92"/>
    </row>
    <row r="194" spans="1:10" s="40" customFormat="1" ht="12.75" customHeight="1">
      <c r="A194" s="31"/>
      <c r="B194" s="31" t="s">
        <v>121</v>
      </c>
      <c r="C194" s="31"/>
      <c r="D194" s="31"/>
      <c r="E194" s="1"/>
      <c r="F194" s="1"/>
      <c r="G194" s="1"/>
      <c r="H194" s="1"/>
      <c r="I194" s="92"/>
      <c r="J194" s="92"/>
    </row>
    <row r="195" spans="1:10" s="40" customFormat="1" ht="12.75" customHeight="1">
      <c r="A195" s="31"/>
      <c r="B195" s="31"/>
      <c r="C195" s="31"/>
      <c r="D195" s="31"/>
      <c r="E195" s="1"/>
      <c r="F195" s="1"/>
      <c r="G195" s="1"/>
      <c r="H195" s="1"/>
      <c r="I195" s="92"/>
      <c r="J195" s="92"/>
    </row>
    <row r="196" spans="1:10" s="40" customFormat="1" ht="12" customHeight="1">
      <c r="A196" s="39"/>
      <c r="B196" s="39" t="s">
        <v>122</v>
      </c>
      <c r="C196" s="39"/>
      <c r="D196" s="39"/>
      <c r="E196" s="38"/>
      <c r="F196" s="38"/>
      <c r="G196" s="38"/>
      <c r="H196" s="38"/>
      <c r="I196" s="92"/>
      <c r="J196" s="92"/>
    </row>
    <row r="197" spans="1:10" s="40" customFormat="1" ht="12.75" customHeight="1">
      <c r="A197" s="39"/>
      <c r="B197" s="39" t="s">
        <v>123</v>
      </c>
      <c r="C197" s="39"/>
      <c r="D197" s="39"/>
      <c r="E197" s="38"/>
      <c r="F197" s="38"/>
      <c r="G197" s="38"/>
      <c r="H197" s="38"/>
      <c r="I197" s="92"/>
      <c r="J197" s="92"/>
    </row>
    <row r="198" spans="1:10" s="40" customFormat="1" ht="12.75" customHeight="1">
      <c r="A198" s="39"/>
      <c r="B198" s="39"/>
      <c r="C198" s="39"/>
      <c r="D198" s="39"/>
      <c r="E198" s="38"/>
      <c r="F198" s="38"/>
      <c r="G198" s="38"/>
      <c r="H198" s="38"/>
      <c r="I198" s="92"/>
      <c r="J198" s="92"/>
    </row>
    <row r="199" spans="1:10" ht="12.75" customHeight="1">
      <c r="A199" s="39"/>
      <c r="B199" s="39" t="s">
        <v>124</v>
      </c>
      <c r="C199" s="39"/>
      <c r="D199" s="39"/>
      <c r="E199" s="38"/>
      <c r="F199" s="38"/>
      <c r="G199" s="38"/>
      <c r="H199" s="38"/>
      <c r="I199" s="89"/>
      <c r="J199" s="89"/>
    </row>
    <row r="200" spans="1:10" ht="12.75" customHeight="1">
      <c r="A200" s="39"/>
      <c r="B200" s="39"/>
      <c r="C200" s="39"/>
      <c r="D200" s="39"/>
      <c r="E200" s="38"/>
      <c r="F200" s="38"/>
      <c r="G200" s="38"/>
      <c r="H200" s="38"/>
      <c r="I200" s="89"/>
      <c r="J200" s="89"/>
    </row>
    <row r="201" spans="1:10" ht="12.75" customHeight="1">
      <c r="A201" s="39"/>
      <c r="B201" s="39" t="s">
        <v>125</v>
      </c>
      <c r="C201" s="39"/>
      <c r="D201" s="39"/>
      <c r="E201" s="38"/>
      <c r="F201" s="38"/>
      <c r="G201" s="38"/>
      <c r="H201" s="38"/>
      <c r="I201" s="89"/>
      <c r="J201" s="89"/>
    </row>
    <row r="202" spans="1:10" ht="12.75" customHeight="1">
      <c r="A202" s="39"/>
      <c r="B202" s="39" t="s">
        <v>126</v>
      </c>
      <c r="C202" s="39"/>
      <c r="D202" s="39"/>
      <c r="E202" s="38"/>
      <c r="F202" s="38"/>
      <c r="G202" s="38"/>
      <c r="H202" s="38"/>
      <c r="I202" s="89"/>
      <c r="J202" s="89"/>
    </row>
    <row r="203" spans="1:10" ht="12.75" customHeight="1">
      <c r="A203" s="39"/>
      <c r="B203" s="39" t="s">
        <v>127</v>
      </c>
      <c r="C203" s="39"/>
      <c r="D203" s="39"/>
      <c r="E203" s="38"/>
      <c r="F203" s="38"/>
      <c r="G203" s="38"/>
      <c r="H203" s="38"/>
      <c r="I203" s="89"/>
      <c r="J203" s="89"/>
    </row>
    <row r="204" spans="1:10" ht="12.75" customHeight="1">
      <c r="A204" s="39"/>
      <c r="B204" s="39"/>
      <c r="C204" s="39"/>
      <c r="D204" s="39"/>
      <c r="E204" s="38"/>
      <c r="F204" s="38"/>
      <c r="G204" s="38"/>
      <c r="H204" s="38"/>
      <c r="I204" s="89"/>
      <c r="J204" s="89"/>
    </row>
    <row r="205" spans="1:10" s="36" customFormat="1">
      <c r="A205" s="39"/>
      <c r="B205" s="39" t="s">
        <v>128</v>
      </c>
      <c r="C205" s="39"/>
      <c r="D205" s="39"/>
      <c r="E205" s="38"/>
      <c r="F205" s="38"/>
      <c r="G205" s="38"/>
      <c r="H205" s="38"/>
      <c r="I205" s="93"/>
      <c r="J205" s="93"/>
    </row>
    <row r="206" spans="1:10" ht="12.75" customHeight="1">
      <c r="A206" s="39"/>
      <c r="B206" s="39"/>
      <c r="C206" s="39"/>
      <c r="D206" s="39"/>
      <c r="E206" s="38"/>
      <c r="F206" s="38"/>
      <c r="G206" s="38"/>
      <c r="H206" s="38"/>
      <c r="I206" s="89"/>
      <c r="J206" s="89"/>
    </row>
    <row r="207" spans="1:10" ht="12.75" customHeight="1">
      <c r="A207" s="31"/>
      <c r="B207" s="31" t="s">
        <v>129</v>
      </c>
      <c r="C207" s="31"/>
      <c r="D207" s="31"/>
      <c r="E207" s="1"/>
      <c r="F207" s="1"/>
      <c r="G207" s="1"/>
      <c r="H207" s="1"/>
      <c r="I207" s="89"/>
      <c r="J207" s="89"/>
    </row>
    <row r="208" spans="1:10" ht="12.75" customHeight="1">
      <c r="A208" s="31"/>
      <c r="B208" s="31" t="s">
        <v>130</v>
      </c>
      <c r="C208" s="31"/>
      <c r="D208" s="31"/>
      <c r="E208" s="1"/>
      <c r="F208" s="1"/>
      <c r="G208" s="1"/>
      <c r="H208" s="1"/>
      <c r="I208" s="89"/>
      <c r="J208" s="89"/>
    </row>
    <row r="209" spans="1:10" ht="12.75" customHeight="1">
      <c r="A209" s="31"/>
      <c r="B209" s="31" t="s">
        <v>131</v>
      </c>
      <c r="C209" s="31"/>
      <c r="D209" s="31"/>
      <c r="E209" s="1"/>
      <c r="F209" s="1"/>
      <c r="G209" s="1"/>
      <c r="H209" s="1"/>
      <c r="I209" s="89"/>
      <c r="J209" s="89"/>
    </row>
    <row r="210" spans="1:10" s="36" customFormat="1" ht="12.75" customHeight="1">
      <c r="A210" s="31"/>
      <c r="B210" s="31" t="s">
        <v>132</v>
      </c>
      <c r="C210" s="31"/>
      <c r="D210" s="31"/>
      <c r="E210" s="1"/>
      <c r="F210" s="1"/>
      <c r="G210" s="1"/>
      <c r="H210" s="1"/>
      <c r="I210" s="93"/>
      <c r="J210" s="93"/>
    </row>
    <row r="211" spans="1:10">
      <c r="A211" s="31"/>
      <c r="B211" s="31" t="s">
        <v>133</v>
      </c>
      <c r="C211" s="31"/>
      <c r="D211" s="31"/>
      <c r="E211" s="1"/>
      <c r="F211" s="1"/>
      <c r="G211" s="1"/>
      <c r="H211" s="1"/>
      <c r="I211" s="89"/>
      <c r="J211" s="89"/>
    </row>
    <row r="212" spans="1:10">
      <c r="A212" s="31"/>
      <c r="B212" s="31" t="s">
        <v>134</v>
      </c>
      <c r="C212" s="31"/>
      <c r="D212" s="31"/>
      <c r="E212" s="1"/>
      <c r="F212" s="1"/>
      <c r="G212" s="1"/>
      <c r="H212" s="1"/>
      <c r="I212" s="89"/>
      <c r="J212" s="89"/>
    </row>
    <row r="213" spans="1:10" s="36" customFormat="1" ht="9" customHeight="1">
      <c r="A213" s="37"/>
      <c r="B213" s="37"/>
      <c r="C213" s="37"/>
      <c r="D213" s="37"/>
      <c r="E213" s="35"/>
      <c r="F213" s="35"/>
      <c r="G213" s="35"/>
      <c r="H213" s="35"/>
      <c r="I213" s="93"/>
      <c r="J213" s="93"/>
    </row>
    <row r="214" spans="1:10" ht="12.75" customHeight="1">
      <c r="A214" s="31"/>
      <c r="B214" s="31" t="s">
        <v>135</v>
      </c>
      <c r="C214" s="31"/>
      <c r="D214" s="31"/>
      <c r="E214" s="31"/>
      <c r="F214" s="1"/>
      <c r="G214" s="1"/>
      <c r="H214" s="1"/>
      <c r="I214" s="89"/>
      <c r="J214" s="89"/>
    </row>
    <row r="215" spans="1:10">
      <c r="A215" s="31"/>
      <c r="B215" s="31" t="s">
        <v>136</v>
      </c>
      <c r="C215" s="31"/>
      <c r="D215" s="31"/>
      <c r="E215" s="31"/>
      <c r="F215" s="1"/>
      <c r="G215" s="1"/>
      <c r="H215" s="1"/>
      <c r="I215" s="89"/>
      <c r="J215" s="89"/>
    </row>
    <row r="216" spans="1:10">
      <c r="A216" s="31"/>
      <c r="B216" s="31" t="s">
        <v>137</v>
      </c>
      <c r="C216" s="31"/>
      <c r="D216" s="31"/>
      <c r="E216" s="31"/>
      <c r="F216" s="1"/>
      <c r="G216" s="1"/>
      <c r="H216" s="1"/>
      <c r="I216" s="89"/>
      <c r="J216" s="89"/>
    </row>
    <row r="217" spans="1:10">
      <c r="A217" s="31"/>
      <c r="B217" s="31" t="s">
        <v>138</v>
      </c>
      <c r="C217" s="31"/>
      <c r="D217" s="31"/>
      <c r="E217" s="31"/>
      <c r="F217" s="1"/>
      <c r="G217" s="1"/>
      <c r="H217" s="1"/>
      <c r="I217" s="89"/>
      <c r="J217" s="89"/>
    </row>
    <row r="218" spans="1:10">
      <c r="A218" s="31"/>
      <c r="B218" s="31" t="s">
        <v>139</v>
      </c>
      <c r="C218" s="31"/>
      <c r="D218" s="31"/>
      <c r="E218" s="31"/>
      <c r="F218" s="1"/>
      <c r="G218" s="1"/>
      <c r="H218" s="1"/>
      <c r="I218" s="89"/>
      <c r="J218" s="89"/>
    </row>
    <row r="219" spans="1:10" ht="12.75" customHeight="1">
      <c r="A219" s="37"/>
      <c r="B219" s="37"/>
      <c r="C219" s="37"/>
      <c r="D219" s="37"/>
      <c r="E219" s="37"/>
      <c r="F219" s="35"/>
      <c r="G219" s="35"/>
      <c r="H219" s="35"/>
      <c r="I219" s="89"/>
      <c r="J219" s="89"/>
    </row>
    <row r="220" spans="1:10" ht="12.75" customHeight="1">
      <c r="A220" s="31"/>
      <c r="B220" s="44" t="s">
        <v>140</v>
      </c>
      <c r="C220" s="31"/>
      <c r="D220" s="31"/>
      <c r="E220" s="31"/>
      <c r="F220" s="1"/>
      <c r="G220" s="1"/>
      <c r="H220" s="1"/>
      <c r="I220" s="89"/>
      <c r="J220" s="89"/>
    </row>
    <row r="221" spans="1:10" ht="48">
      <c r="A221" s="31"/>
      <c r="B221" s="32" t="s">
        <v>141</v>
      </c>
      <c r="C221" s="31"/>
      <c r="D221" s="31"/>
      <c r="E221" s="31"/>
      <c r="F221" s="1"/>
      <c r="G221" s="1"/>
      <c r="H221" s="1"/>
      <c r="I221" s="89"/>
      <c r="J221" s="89"/>
    </row>
    <row r="222" spans="1:10" ht="12.75" customHeight="1">
      <c r="A222" s="37"/>
      <c r="B222" s="67"/>
      <c r="C222" s="37"/>
      <c r="D222" s="37"/>
      <c r="E222" s="37"/>
      <c r="F222" s="35"/>
      <c r="G222" s="35"/>
      <c r="H222" s="35"/>
      <c r="I222" s="89"/>
      <c r="J222" s="89"/>
    </row>
    <row r="223" spans="1:10">
      <c r="A223" s="31"/>
      <c r="B223" s="31" t="s">
        <v>142</v>
      </c>
      <c r="C223" s="31"/>
      <c r="D223" s="31"/>
      <c r="E223" s="31"/>
      <c r="F223" s="1"/>
      <c r="G223" s="1"/>
      <c r="H223" s="1"/>
      <c r="I223" s="89"/>
      <c r="J223" s="89"/>
    </row>
    <row r="224" spans="1:10">
      <c r="A224" s="31"/>
      <c r="B224" s="31"/>
      <c r="C224" s="31"/>
      <c r="D224" s="31"/>
      <c r="E224" s="31"/>
      <c r="F224" s="1"/>
      <c r="G224" s="1"/>
      <c r="H224" s="1"/>
      <c r="I224" s="89"/>
      <c r="J224" s="89"/>
    </row>
    <row r="225" spans="1:10" ht="12" customHeight="1">
      <c r="A225" s="31"/>
      <c r="B225" s="31" t="s">
        <v>143</v>
      </c>
      <c r="C225" s="31"/>
      <c r="D225" s="31"/>
      <c r="E225" s="31"/>
      <c r="F225" s="1"/>
      <c r="G225" s="1"/>
      <c r="H225" s="1"/>
      <c r="I225" s="89"/>
      <c r="J225" s="89"/>
    </row>
    <row r="226" spans="1:10" ht="12.75" customHeight="1">
      <c r="A226" s="31"/>
      <c r="B226" s="31"/>
      <c r="C226" s="31"/>
      <c r="D226" s="31"/>
      <c r="E226" s="31"/>
      <c r="F226" s="1"/>
      <c r="G226" s="1"/>
      <c r="H226" s="1"/>
      <c r="I226" s="89"/>
      <c r="J226" s="89"/>
    </row>
    <row r="227" spans="1:10">
      <c r="A227" s="31"/>
      <c r="B227" s="31" t="s">
        <v>144</v>
      </c>
      <c r="C227" s="31"/>
      <c r="D227" s="31"/>
      <c r="E227" s="31"/>
      <c r="F227" s="1"/>
      <c r="G227" s="1"/>
      <c r="H227" s="1"/>
      <c r="I227" s="89"/>
      <c r="J227" s="89"/>
    </row>
    <row r="228" spans="1:10" ht="12.75" customHeight="1">
      <c r="A228" s="31"/>
      <c r="B228" s="31" t="s">
        <v>145</v>
      </c>
      <c r="C228" s="31"/>
      <c r="D228" s="31"/>
      <c r="E228" s="31"/>
      <c r="F228" s="1"/>
      <c r="G228" s="1"/>
      <c r="H228" s="1"/>
      <c r="I228" s="89"/>
      <c r="J228" s="89"/>
    </row>
    <row r="229" spans="1:10" ht="9" customHeight="1">
      <c r="A229" s="31"/>
      <c r="B229" s="31"/>
      <c r="C229" s="31"/>
      <c r="D229" s="31"/>
      <c r="E229" s="31"/>
      <c r="F229" s="1"/>
      <c r="G229" s="1"/>
      <c r="H229" s="1"/>
      <c r="I229" s="89"/>
      <c r="J229" s="89"/>
    </row>
    <row r="230" spans="1:10" ht="12.75" customHeight="1">
      <c r="A230" s="31"/>
      <c r="B230" s="31" t="s">
        <v>146</v>
      </c>
      <c r="C230" s="31"/>
      <c r="D230" s="31"/>
      <c r="E230" s="31"/>
      <c r="F230" s="1"/>
      <c r="G230" s="1"/>
      <c r="H230" s="1"/>
      <c r="I230" s="89"/>
      <c r="J230" s="89"/>
    </row>
    <row r="231" spans="1:10" ht="9" customHeight="1">
      <c r="A231" s="31"/>
      <c r="B231" s="31"/>
      <c r="C231" s="31"/>
      <c r="D231" s="31"/>
      <c r="E231" s="31"/>
      <c r="F231" s="1"/>
      <c r="G231" s="1"/>
      <c r="H231" s="1"/>
      <c r="I231" s="89"/>
      <c r="J231" s="89"/>
    </row>
    <row r="232" spans="1:10" ht="12.75" customHeight="1">
      <c r="A232" s="31"/>
      <c r="B232" s="31" t="s">
        <v>147</v>
      </c>
      <c r="C232" s="31"/>
      <c r="D232" s="31"/>
      <c r="E232" s="31"/>
      <c r="F232" s="1"/>
      <c r="G232" s="1"/>
      <c r="H232" s="1"/>
      <c r="I232" s="89"/>
      <c r="J232" s="89"/>
    </row>
    <row r="233" spans="1:10" ht="12.75" customHeight="1">
      <c r="A233" s="31"/>
      <c r="B233" s="31"/>
      <c r="C233" s="31"/>
      <c r="D233" s="31"/>
      <c r="E233" s="31"/>
      <c r="F233" s="1"/>
      <c r="G233" s="1"/>
      <c r="H233" s="1"/>
      <c r="I233" s="89"/>
      <c r="J233" s="89"/>
    </row>
    <row r="234" spans="1:10" ht="12.75" customHeight="1">
      <c r="A234" s="31"/>
      <c r="B234" s="31" t="s">
        <v>148</v>
      </c>
      <c r="C234" s="31"/>
      <c r="D234" s="31"/>
      <c r="E234" s="31"/>
      <c r="F234" s="1"/>
      <c r="G234" s="1"/>
      <c r="H234" s="1"/>
      <c r="I234" s="89"/>
      <c r="J234" s="89"/>
    </row>
    <row r="235" spans="1:10" ht="12.75" customHeight="1">
      <c r="A235" s="31"/>
      <c r="B235" s="31"/>
      <c r="C235" s="31"/>
      <c r="D235" s="31"/>
      <c r="E235" s="31"/>
      <c r="F235" s="1"/>
      <c r="G235" s="1"/>
      <c r="H235" s="1"/>
      <c r="I235" s="89"/>
      <c r="J235" s="89"/>
    </row>
    <row r="236" spans="1:10" ht="12.75" customHeight="1">
      <c r="A236" s="31"/>
      <c r="B236" s="31" t="s">
        <v>149</v>
      </c>
      <c r="C236" s="31"/>
      <c r="D236" s="31"/>
      <c r="E236" s="31"/>
      <c r="F236" s="1"/>
      <c r="G236" s="1"/>
      <c r="H236" s="1"/>
      <c r="I236" s="89"/>
      <c r="J236" s="89"/>
    </row>
    <row r="237" spans="1:10" ht="12.75" customHeight="1">
      <c r="A237" s="31"/>
      <c r="B237" s="31"/>
      <c r="C237" s="31"/>
      <c r="D237" s="31"/>
      <c r="E237" s="31"/>
      <c r="F237" s="1"/>
      <c r="G237" s="1"/>
      <c r="H237" s="1"/>
      <c r="I237" s="89"/>
      <c r="J237" s="89"/>
    </row>
    <row r="238" spans="1:10" ht="12.75" customHeight="1">
      <c r="A238" s="31"/>
      <c r="B238" s="31" t="s">
        <v>150</v>
      </c>
      <c r="C238" s="31"/>
      <c r="D238" s="31"/>
      <c r="E238" s="31"/>
      <c r="F238" s="1"/>
      <c r="G238" s="1"/>
      <c r="H238" s="1"/>
      <c r="I238" s="89"/>
      <c r="J238" s="89"/>
    </row>
    <row r="239" spans="1:10">
      <c r="A239" s="31"/>
      <c r="B239" s="43"/>
      <c r="C239" s="31"/>
      <c r="D239" s="31"/>
      <c r="E239" s="31"/>
      <c r="F239" s="1"/>
      <c r="G239" s="1"/>
      <c r="H239" s="1"/>
      <c r="I239" s="89"/>
      <c r="J239" s="89"/>
    </row>
    <row r="240" spans="1:10">
      <c r="A240" s="31"/>
      <c r="B240" s="45" t="s">
        <v>151</v>
      </c>
      <c r="C240" s="31"/>
      <c r="D240" s="31"/>
      <c r="E240" s="31"/>
      <c r="F240" s="1"/>
      <c r="G240" s="1"/>
      <c r="H240" s="1"/>
      <c r="I240" s="89"/>
      <c r="J240" s="89"/>
    </row>
    <row r="241" spans="1:10">
      <c r="A241" s="31"/>
      <c r="B241" s="31" t="s">
        <v>152</v>
      </c>
      <c r="C241" s="31"/>
      <c r="D241" s="31"/>
      <c r="E241" s="31"/>
      <c r="F241" s="1"/>
      <c r="G241" s="1"/>
      <c r="H241" s="1"/>
      <c r="I241" s="89"/>
      <c r="J241" s="89"/>
    </row>
    <row r="242" spans="1:10">
      <c r="A242" s="31"/>
      <c r="B242" s="31" t="s">
        <v>153</v>
      </c>
      <c r="C242" s="31"/>
      <c r="D242" s="31"/>
      <c r="E242" s="31"/>
      <c r="F242" s="1"/>
      <c r="G242" s="1"/>
      <c r="H242" s="1"/>
      <c r="I242" s="89"/>
      <c r="J242" s="89"/>
    </row>
    <row r="243" spans="1:10">
      <c r="A243" s="31"/>
      <c r="B243" s="31" t="s">
        <v>154</v>
      </c>
      <c r="C243" s="31"/>
      <c r="D243" s="31"/>
      <c r="E243" s="31"/>
      <c r="F243" s="1"/>
      <c r="G243" s="1"/>
      <c r="H243" s="1"/>
      <c r="I243" s="89"/>
      <c r="J243" s="89"/>
    </row>
    <row r="244" spans="1:10">
      <c r="A244" s="31"/>
      <c r="B244" s="31" t="s">
        <v>155</v>
      </c>
      <c r="C244" s="31"/>
      <c r="D244" s="31"/>
      <c r="E244" s="31"/>
      <c r="F244" s="1"/>
      <c r="G244" s="1"/>
      <c r="H244" s="1"/>
      <c r="I244" s="89"/>
      <c r="J244" s="89"/>
    </row>
    <row r="245" spans="1:10">
      <c r="A245" s="31"/>
      <c r="B245" s="31" t="s">
        <v>156</v>
      </c>
      <c r="C245" s="31"/>
      <c r="D245" s="31"/>
      <c r="E245" s="31"/>
      <c r="F245" s="1"/>
      <c r="G245" s="1"/>
      <c r="H245" s="1"/>
      <c r="I245" s="89"/>
      <c r="J245" s="89"/>
    </row>
    <row r="246" spans="1:10">
      <c r="A246" s="100"/>
      <c r="B246" s="100"/>
      <c r="C246" s="100"/>
      <c r="D246" s="100"/>
      <c r="E246" s="100"/>
      <c r="F246" s="89"/>
      <c r="G246" s="89"/>
      <c r="H246" s="89"/>
      <c r="I246" s="115" t="s">
        <v>157</v>
      </c>
      <c r="J246" s="115"/>
    </row>
  </sheetData>
  <mergeCells count="7">
    <mergeCell ref="I246:J246"/>
    <mergeCell ref="B109:F110"/>
    <mergeCell ref="B115:G116"/>
    <mergeCell ref="B123:G124"/>
    <mergeCell ref="F9:G9"/>
    <mergeCell ref="A52:H52"/>
    <mergeCell ref="D15:I15"/>
  </mergeCells>
  <phoneticPr fontId="0" type="noConversion"/>
  <hyperlinks>
    <hyperlink ref="D13" r:id="rId1" xr:uid="{31606474-3B07-411D-B964-7A509D5F9171}"/>
  </hyperlinks>
  <printOptions gridLines="1"/>
  <pageMargins left="0" right="0" top="0.25" bottom="0.52" header="0.5" footer="0.25"/>
  <pageSetup scale="82" fitToHeight="0" orientation="landscape" r:id="rId2"/>
  <headerFooter alignWithMargins="0">
    <oddFooter>Page &amp;P&amp;R&amp;F</oddFooter>
  </headerFooter>
  <rowBreaks count="3" manualBreakCount="3">
    <brk id="51" max="9" man="1"/>
    <brk id="169" max="9" man="1"/>
    <brk id="219" max="9" man="1"/>
  </rowBreaks>
  <drawing r:id="rId3"/>
  <legacyDrawing r:id="rId4"/>
  <oleObjects>
    <mc:AlternateContent xmlns:mc="http://schemas.openxmlformats.org/markup-compatibility/2006">
      <mc:Choice Requires="x14">
        <oleObject progId="MSPhotoEd.3" shapeId="1059" r:id="rId5">
          <objectPr defaultSize="0" autoPict="0" r:id="rId6">
            <anchor moveWithCells="1">
              <from>
                <xdr:col>1</xdr:col>
                <xdr:colOff>1809750</xdr:colOff>
                <xdr:row>0</xdr:row>
                <xdr:rowOff>38100</xdr:rowOff>
              </from>
              <to>
                <xdr:col>2</xdr:col>
                <xdr:colOff>1009650</xdr:colOff>
                <xdr:row>3</xdr:row>
                <xdr:rowOff>133350</xdr:rowOff>
              </to>
            </anchor>
          </objectPr>
        </oleObject>
      </mc:Choice>
      <mc:Fallback>
        <oleObject progId="MSPhotoEd.3" shapeId="105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4f1687-343d-4b74-b6e5-cd6557cf5bbf">
      <Terms xmlns="http://schemas.microsoft.com/office/infopath/2007/PartnerControls"/>
    </lcf76f155ced4ddcb4097134ff3c332f>
    <TaxCatchAll xmlns="99d42322-2e12-4aa2-8945-d7daaccfca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5F5A11B7D9E147A36E1082DB9E310F" ma:contentTypeVersion="13" ma:contentTypeDescription="Create a new document." ma:contentTypeScope="" ma:versionID="c174f015ad8911697c097780b1f989fe">
  <xsd:schema xmlns:xsd="http://www.w3.org/2001/XMLSchema" xmlns:xs="http://www.w3.org/2001/XMLSchema" xmlns:p="http://schemas.microsoft.com/office/2006/metadata/properties" xmlns:ns2="d44f1687-343d-4b74-b6e5-cd6557cf5bbf" xmlns:ns3="99d42322-2e12-4aa2-8945-d7daaccfca87" targetNamespace="http://schemas.microsoft.com/office/2006/metadata/properties" ma:root="true" ma:fieldsID="eef8c13a5bffbcf2eb62018a22a7d399" ns2:_="" ns3:_="">
    <xsd:import namespace="d44f1687-343d-4b74-b6e5-cd6557cf5bbf"/>
    <xsd:import namespace="99d42322-2e12-4aa2-8945-d7daaccfc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4f1687-343d-4b74-b6e5-cd6557cf5b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0f0df82-b496-4aa3-baec-4dbea51d9e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d42322-2e12-4aa2-8945-d7daaccfca8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73261c3-ad9e-44d8-ac33-3ae31000f66d}" ma:internalName="TaxCatchAll" ma:showField="CatchAllData" ma:web="99d42322-2e12-4aa2-8945-d7daaccfc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4A45E2D-29AE-40A1-916B-D8F06CE270E9}">
  <ds:schemaRefs>
    <ds:schemaRef ds:uri="http://schemas.microsoft.com/sharepoint/v3/contenttype/forms"/>
  </ds:schemaRefs>
</ds:datastoreItem>
</file>

<file path=customXml/itemProps2.xml><?xml version="1.0" encoding="utf-8"?>
<ds:datastoreItem xmlns:ds="http://schemas.openxmlformats.org/officeDocument/2006/customXml" ds:itemID="{8C066015-15BC-4C74-A7F1-891720545924}">
  <ds:schemaRefs>
    <ds:schemaRef ds:uri="http://schemas.microsoft.com/office/2006/metadata/properties"/>
    <ds:schemaRef ds:uri="http://schemas.microsoft.com/office/infopath/2007/PartnerControls"/>
    <ds:schemaRef ds:uri="d44f1687-343d-4b74-b6e5-cd6557cf5bbf"/>
    <ds:schemaRef ds:uri="99d42322-2e12-4aa2-8945-d7daaccfca87"/>
  </ds:schemaRefs>
</ds:datastoreItem>
</file>

<file path=customXml/itemProps3.xml><?xml version="1.0" encoding="utf-8"?>
<ds:datastoreItem xmlns:ds="http://schemas.openxmlformats.org/officeDocument/2006/customXml" ds:itemID="{02711A6E-61BF-4D56-8362-78F782F97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4f1687-343d-4b74-b6e5-cd6557cf5bbf"/>
    <ds:schemaRef ds:uri="99d42322-2e12-4aa2-8945-d7daaccfc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9C6D01E-439A-4CE8-8950-48182BD01F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13</vt:i4>
      </vt:variant>
    </vt:vector>
  </HeadingPairs>
  <TitlesOfParts>
    <vt:vector size="14" baseType="lpstr">
      <vt:lpstr>CI-Quote</vt:lpstr>
      <vt:lpstr>City</vt:lpstr>
      <vt:lpstr>Company</vt:lpstr>
      <vt:lpstr>Country</vt:lpstr>
      <vt:lpstr>GPSCoordinator</vt:lpstr>
      <vt:lpstr>Independent_Contractor</vt:lpstr>
      <vt:lpstr>Phone_No.</vt:lpstr>
      <vt:lpstr>'CI-Quote'!Print_Area</vt:lpstr>
      <vt:lpstr>'CI-Quote'!Print_Titles</vt:lpstr>
      <vt:lpstr>SiemonPONumber</vt:lpstr>
      <vt:lpstr>Site_Address</vt:lpstr>
      <vt:lpstr>Site_Contact</vt:lpstr>
      <vt:lpstr>State</vt:lpstr>
      <vt:lpstr>ZipCode</vt:lpstr>
    </vt:vector>
  </TitlesOfParts>
  <Manager/>
  <Company>The Siemon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juliew</dc:creator>
  <cp:keywords/>
  <dc:description/>
  <cp:lastModifiedBy>Erik Hopkins</cp:lastModifiedBy>
  <cp:revision/>
  <dcterms:created xsi:type="dcterms:W3CDTF">2002-02-08T18:50:52Z</dcterms:created>
  <dcterms:modified xsi:type="dcterms:W3CDTF">2024-03-27T23:29:29Z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_IntOfficeMacros">
    <vt:lpwstr>Disabled</vt:lpwstr>
  </property>
  <property fmtid="{D5CDD505-2E9C-101B-9397-08002B2CF9AE}" pid="3" name="SW_CustomTitle">
    <vt:lpwstr/>
  </property>
  <property fmtid="{D5CDD505-2E9C-101B-9397-08002B2CF9AE}" pid="4" name="display_urn:schemas-microsoft-com:office:office#Editor">
    <vt:lpwstr>Danielle Jette</vt:lpwstr>
  </property>
  <property fmtid="{D5CDD505-2E9C-101B-9397-08002B2CF9AE}" pid="5" name="xd_Signature">
    <vt:lpwstr/>
  </property>
  <property fmtid="{D5CDD505-2E9C-101B-9397-08002B2CF9AE}" pid="6" name="Order">
    <vt:lpwstr>296500.000000000</vt:lpwstr>
  </property>
  <property fmtid="{D5CDD505-2E9C-101B-9397-08002B2CF9AE}" pid="7" name="ComplianceAssetId">
    <vt:lpwstr/>
  </property>
  <property fmtid="{D5CDD505-2E9C-101B-9397-08002B2CF9AE}" pid="8" name="TemplateUrl">
    <vt:lpwstr/>
  </property>
  <property fmtid="{D5CDD505-2E9C-101B-9397-08002B2CF9AE}" pid="9" name="xd_ProgID">
    <vt:lpwstr/>
  </property>
  <property fmtid="{D5CDD505-2E9C-101B-9397-08002B2CF9AE}" pid="10" name="display_urn:schemas-microsoft-com:office:office#Author">
    <vt:lpwstr>Danielle Jette</vt:lpwstr>
  </property>
  <property fmtid="{D5CDD505-2E9C-101B-9397-08002B2CF9AE}" pid="11" name="ContentTypeId">
    <vt:lpwstr>0x010100745F5A11B7D9E147A36E1082DB9E310F</vt:lpwstr>
  </property>
  <property fmtid="{D5CDD505-2E9C-101B-9397-08002B2CF9AE}" pid="12" name="MediaServiceImageTags">
    <vt:lpwstr/>
  </property>
</Properties>
</file>